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3er Avance Gestión Financiera 2023\Excel 3er Avance 2023\"/>
    </mc:Choice>
  </mc:AlternateContent>
  <bookViews>
    <workbookView xWindow="480" yWindow="360" windowWidth="19812" windowHeight="7656"/>
  </bookViews>
  <sheets>
    <sheet name="6B) EAEPED.LDF HORIZAONTAL" sheetId="1" r:id="rId1"/>
  </sheets>
  <definedNames>
    <definedName name="_xlnm.Print_Area" localSheetId="0">'6B) EAEPED.LDF HORIZAONTAL'!$A$1:$H$43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2" i="1" l="1"/>
  <c r="H30" i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<sst xmlns="http://schemas.openxmlformats.org/spreadsheetml/2006/main" count="36" uniqueCount="36">
  <si>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</si>
  <si>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</si>
  <si>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</si>
  <si>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</si>
  <si>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</si>
  <si>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</si>
  <si>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</si>
  <si>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</si>
  <si>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</si>
  <si>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</si>
  <si>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</si>
  <si>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</si>
  <si>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</si>
  <si>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</si>
  <si>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</si>
  <si>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</si>
  <si>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</si>
  <si>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</si>
  <si>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</si>
  <si>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</si>
  <si>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</si>
  <si>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</si>
  <si>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</si>
  <si>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</si>
  <si>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</si>
  <si>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</si>
  <si>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</si>
  <si>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</si>
  <si>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</si>
  <si>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</si>
  <si>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</si>
  <si>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</si>
  <si>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</si>
  <si>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FONDO DE PAVIMENTACIÓN RAMO 23 FED</t>
  </si>
  <si>
    <t>H. AYUNTAMIENTO DE TIJUANA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</si>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</sst>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64" zoomScaleNormal="70" zoomScaleSheetLayoutView="64" workbookViewId="0">
      <selection activeCell="D39" sqref="D39"/>
    </sheetView>
  </sheetViews>
  <sheetFormatPr baseColWidth="10" defaultColWidth="11.44140625" defaultRowHeight="15.6" x14ac:dyDescent="0.3"/>
  <cols>
    <col min="1" max="1" width="3.109375" style="1" customWidth="1"/>
    <col min="2" max="2" width="57.88671875" style="1" customWidth="1"/>
    <col min="3" max="3" width="21.33203125" style="21" bestFit="1" customWidth="1"/>
    <col min="4" max="4" width="20.5546875" style="21" customWidth="1"/>
    <col min="5" max="8" width="21.33203125" style="21" bestFit="1" customWidth="1"/>
    <col min="9" max="16384" width="11.44140625" style="1"/>
  </cols>
  <sheetData>
    <row r="1" spans="1:8" ht="15.6" customHeight="1" x14ac:dyDescent="0.3">
      <c r="A1" s="30" t="s">
        <v>34</v>
      </c>
      <c r="B1" s="41"/>
      <c r="C1" s="41"/>
      <c r="D1" s="41"/>
      <c r="E1" s="41"/>
      <c r="F1" s="41"/>
      <c r="G1" s="41"/>
      <c r="H1" s="31"/>
    </row>
    <row r="2" spans="1:8" x14ac:dyDescent="0.3">
      <c r="A2" s="42" t="s">
        <v>0</v>
      </c>
      <c r="B2" s="43"/>
      <c r="C2" s="43"/>
      <c r="D2" s="43"/>
      <c r="E2" s="43"/>
      <c r="F2" s="43"/>
      <c r="G2" s="43"/>
      <c r="H2" s="44"/>
    </row>
    <row r="3" spans="1:8" x14ac:dyDescent="0.3">
      <c r="A3" s="42" t="s">
        <v>1</v>
      </c>
      <c r="B3" s="43"/>
      <c r="C3" s="43"/>
      <c r="D3" s="43"/>
      <c r="E3" s="43"/>
      <c r="F3" s="43"/>
      <c r="G3" s="43"/>
      <c r="H3" s="44"/>
    </row>
    <row r="4" spans="1:8" x14ac:dyDescent="0.3">
      <c r="A4" s="42" t="s">
        <v>35</v>
      </c>
      <c r="B4" s="43"/>
      <c r="C4" s="43"/>
      <c r="D4" s="43"/>
      <c r="E4" s="43"/>
      <c r="F4" s="43"/>
      <c r="G4" s="43"/>
      <c r="H4" s="44"/>
    </row>
    <row r="5" spans="1:8" ht="16.2" thickBot="1" x14ac:dyDescent="0.35">
      <c r="A5" s="32" t="s">
        <v>2</v>
      </c>
      <c r="B5" s="45"/>
      <c r="C5" s="45"/>
      <c r="D5" s="45"/>
      <c r="E5" s="45"/>
      <c r="F5" s="45"/>
      <c r="G5" s="45"/>
      <c r="H5" s="33"/>
    </row>
    <row r="6" spans="1:8" ht="16.2" thickBot="1" x14ac:dyDescent="0.35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8" ht="31.8" thickBot="1" x14ac:dyDescent="0.35">
      <c r="A7" s="32"/>
      <c r="B7" s="33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1:8" s="6" customFormat="1" x14ac:dyDescent="0.3">
      <c r="A8" s="4" t="s">
        <v>11</v>
      </c>
      <c r="B8" s="5"/>
      <c r="C8" s="40">
        <f t="shared" ref="C8:G8" si="0">SUM(C10:C26)</f>
        <v>8158570284.6399994</v>
      </c>
      <c r="D8" s="40">
        <f t="shared" si="0"/>
        <v>538688053.41999996</v>
      </c>
      <c r="E8" s="40">
        <f t="shared" si="0"/>
        <v>8697258338.0600014</v>
      </c>
      <c r="F8" s="40">
        <f t="shared" si="0"/>
        <v>5529077415.0100002</v>
      </c>
      <c r="G8" s="40">
        <f t="shared" si="0"/>
        <v>5290952975.1600008</v>
      </c>
      <c r="H8" s="40">
        <f>SUM(H10:H26)</f>
        <v>3168180923.0499997</v>
      </c>
    </row>
    <row r="9" spans="1:8" x14ac:dyDescent="0.3">
      <c r="A9" s="27"/>
      <c r="B9" s="28"/>
      <c r="C9" s="39"/>
      <c r="D9" s="39"/>
      <c r="E9" s="39"/>
      <c r="F9" s="39"/>
      <c r="G9" s="39"/>
      <c r="H9" s="39"/>
    </row>
    <row r="10" spans="1:8" x14ac:dyDescent="0.3">
      <c r="A10" s="9"/>
      <c r="B10" s="10" t="s">
        <v>12</v>
      </c>
      <c r="C10" s="25">
        <v>403183172.76000005</v>
      </c>
      <c r="D10" s="25">
        <v>91162041.060000002</v>
      </c>
      <c r="E10" s="26">
        <v>494345213.82000005</v>
      </c>
      <c r="F10" s="26">
        <v>328696115.80000001</v>
      </c>
      <c r="G10" s="26">
        <v>280265133.97000009</v>
      </c>
      <c r="H10" s="26">
        <f>+E10-F10</f>
        <v>165649098.02000004</v>
      </c>
    </row>
    <row r="11" spans="1:8" x14ac:dyDescent="0.3">
      <c r="A11" s="9"/>
      <c r="B11" s="10" t="s">
        <v>25</v>
      </c>
      <c r="C11" s="25">
        <v>317760550.21000004</v>
      </c>
      <c r="D11" s="25">
        <v>-26047680.850000001</v>
      </c>
      <c r="E11" s="26">
        <v>291712869.36000001</v>
      </c>
      <c r="F11" s="26">
        <v>174790934.55000004</v>
      </c>
      <c r="G11" s="26">
        <v>174305869.53000003</v>
      </c>
      <c r="H11" s="26">
        <f t="shared" ref="H11:H25" si="1">+E11-F11</f>
        <v>116921934.80999997</v>
      </c>
    </row>
    <row r="12" spans="1:8" x14ac:dyDescent="0.3">
      <c r="A12" s="9"/>
      <c r="B12" s="10" t="s">
        <v>15</v>
      </c>
      <c r="C12" s="25">
        <v>812811612.95000005</v>
      </c>
      <c r="D12" s="25">
        <v>104335580.06</v>
      </c>
      <c r="E12" s="26">
        <v>917147193.00999999</v>
      </c>
      <c r="F12" s="26">
        <v>554713405.73000026</v>
      </c>
      <c r="G12" s="26">
        <v>553491830.3100003</v>
      </c>
      <c r="H12" s="26">
        <f t="shared" si="1"/>
        <v>362433787.27999973</v>
      </c>
    </row>
    <row r="13" spans="1:8" x14ac:dyDescent="0.3">
      <c r="A13" s="9"/>
      <c r="B13" s="10" t="s">
        <v>14</v>
      </c>
      <c r="C13" s="25">
        <v>1026772375.8100001</v>
      </c>
      <c r="D13" s="25">
        <v>59667753.130000003</v>
      </c>
      <c r="E13" s="26">
        <v>1086440128.9400001</v>
      </c>
      <c r="F13" s="26">
        <v>766793589.42999995</v>
      </c>
      <c r="G13" s="26">
        <v>752761262.39999998</v>
      </c>
      <c r="H13" s="26">
        <f t="shared" si="1"/>
        <v>319646539.51000011</v>
      </c>
    </row>
    <row r="14" spans="1:8" ht="31.2" x14ac:dyDescent="0.3">
      <c r="A14" s="9"/>
      <c r="B14" s="10" t="s">
        <v>26</v>
      </c>
      <c r="C14" s="25">
        <v>1338163125.3800001</v>
      </c>
      <c r="D14" s="25">
        <v>-11354299.149999999</v>
      </c>
      <c r="E14" s="26">
        <v>1326808826.2299998</v>
      </c>
      <c r="F14" s="26">
        <v>860715105.94999981</v>
      </c>
      <c r="G14" s="26">
        <v>841077733.75999975</v>
      </c>
      <c r="H14" s="26">
        <f t="shared" si="1"/>
        <v>466093720.27999997</v>
      </c>
    </row>
    <row r="15" spans="1:8" ht="31.2" x14ac:dyDescent="0.3">
      <c r="A15" s="9"/>
      <c r="B15" s="10" t="s">
        <v>24</v>
      </c>
      <c r="C15" s="25">
        <v>2635415421.52</v>
      </c>
      <c r="D15" s="25">
        <v>215570209.22999999</v>
      </c>
      <c r="E15" s="26">
        <v>2850985630.75</v>
      </c>
      <c r="F15" s="26">
        <v>1774968620.7900004</v>
      </c>
      <c r="G15" s="26">
        <v>1641951027.3000002</v>
      </c>
      <c r="H15" s="26">
        <f t="shared" si="1"/>
        <v>1076017009.9599996</v>
      </c>
    </row>
    <row r="16" spans="1:8" x14ac:dyDescent="0.3">
      <c r="A16" s="9"/>
      <c r="B16" s="10" t="s">
        <v>27</v>
      </c>
      <c r="C16" s="25">
        <v>264207893.11999995</v>
      </c>
      <c r="D16" s="25">
        <v>23389886.780000001</v>
      </c>
      <c r="E16" s="26">
        <v>287597779.89999998</v>
      </c>
      <c r="F16" s="26">
        <v>187147862.95999995</v>
      </c>
      <c r="G16" s="26">
        <v>173637147.70999998</v>
      </c>
      <c r="H16" s="26">
        <f t="shared" si="1"/>
        <v>100449916.94000003</v>
      </c>
    </row>
    <row r="17" spans="1:8" x14ac:dyDescent="0.3">
      <c r="A17" s="9"/>
      <c r="B17" s="10" t="s">
        <v>13</v>
      </c>
      <c r="C17" s="25">
        <v>83440663</v>
      </c>
      <c r="D17" s="25">
        <v>58771003.210000001</v>
      </c>
      <c r="E17" s="26">
        <v>142211666.20999998</v>
      </c>
      <c r="F17" s="26">
        <v>108559377.75</v>
      </c>
      <c r="G17" s="26">
        <v>108503359.13</v>
      </c>
      <c r="H17" s="26">
        <f t="shared" si="1"/>
        <v>33652288.459999979</v>
      </c>
    </row>
    <row r="18" spans="1:8" x14ac:dyDescent="0.3">
      <c r="A18" s="9"/>
      <c r="B18" s="10" t="s">
        <v>16</v>
      </c>
      <c r="C18" s="25">
        <v>320966039.77999997</v>
      </c>
      <c r="D18" s="25">
        <v>577083.34000000032</v>
      </c>
      <c r="E18" s="26">
        <v>321543123.12</v>
      </c>
      <c r="F18" s="26">
        <v>160460288.24000001</v>
      </c>
      <c r="G18" s="26">
        <v>158859058.56999996</v>
      </c>
      <c r="H18" s="26">
        <f t="shared" si="1"/>
        <v>161082834.88</v>
      </c>
    </row>
    <row r="19" spans="1:8" x14ac:dyDescent="0.3">
      <c r="A19" s="9"/>
      <c r="B19" s="10" t="s">
        <v>23</v>
      </c>
      <c r="C19" s="25">
        <v>27739605.950000003</v>
      </c>
      <c r="D19" s="25">
        <v>991907.07</v>
      </c>
      <c r="E19" s="26">
        <v>28731513.02</v>
      </c>
      <c r="F19" s="26">
        <v>15072615.700000001</v>
      </c>
      <c r="G19" s="26">
        <v>14930463.349999998</v>
      </c>
      <c r="H19" s="26">
        <f t="shared" si="1"/>
        <v>13658897.319999998</v>
      </c>
    </row>
    <row r="20" spans="1:8" x14ac:dyDescent="0.3">
      <c r="A20" s="9"/>
      <c r="B20" s="10" t="s">
        <v>22</v>
      </c>
      <c r="C20" s="25">
        <v>75990023.230000004</v>
      </c>
      <c r="D20" s="25">
        <v>-255304.42000000004</v>
      </c>
      <c r="E20" s="26">
        <v>75734718.809999987</v>
      </c>
      <c r="F20" s="26">
        <v>48636012.11999999</v>
      </c>
      <c r="G20" s="26">
        <v>48552541.36999999</v>
      </c>
      <c r="H20" s="26">
        <f t="shared" si="1"/>
        <v>27098706.689999998</v>
      </c>
    </row>
    <row r="21" spans="1:8" ht="31.2" x14ac:dyDescent="0.3">
      <c r="A21" s="9"/>
      <c r="B21" s="10" t="s">
        <v>28</v>
      </c>
      <c r="C21" s="25">
        <v>315705686</v>
      </c>
      <c r="D21" s="25">
        <v>4617570.47</v>
      </c>
      <c r="E21" s="26">
        <v>320323256.46999997</v>
      </c>
      <c r="F21" s="26">
        <v>181014496.77000007</v>
      </c>
      <c r="G21" s="26">
        <v>178023539.20000005</v>
      </c>
      <c r="H21" s="26">
        <f t="shared" si="1"/>
        <v>139308759.6999999</v>
      </c>
    </row>
    <row r="22" spans="1:8" ht="31.2" x14ac:dyDescent="0.3">
      <c r="A22" s="9"/>
      <c r="B22" s="10" t="s">
        <v>29</v>
      </c>
      <c r="C22" s="25">
        <v>2929026.05</v>
      </c>
      <c r="D22" s="25">
        <v>0.01</v>
      </c>
      <c r="E22" s="26">
        <v>2929026.06</v>
      </c>
      <c r="F22" s="26">
        <v>1772842.2100000002</v>
      </c>
      <c r="G22" s="26">
        <v>1769860.0200000003</v>
      </c>
      <c r="H22" s="26">
        <f t="shared" si="1"/>
        <v>1156183.8499999999</v>
      </c>
    </row>
    <row r="23" spans="1:8" x14ac:dyDescent="0.3">
      <c r="A23" s="9"/>
      <c r="B23" s="10" t="s">
        <v>17</v>
      </c>
      <c r="C23" s="25">
        <v>151547661.78999999</v>
      </c>
      <c r="D23" s="25">
        <v>1732934.1199999999</v>
      </c>
      <c r="E23" s="26">
        <v>153280595.91</v>
      </c>
      <c r="F23" s="26">
        <v>98179355.949999988</v>
      </c>
      <c r="G23" s="26">
        <v>98111796.719999969</v>
      </c>
      <c r="H23" s="26">
        <f t="shared" si="1"/>
        <v>55101239.960000008</v>
      </c>
    </row>
    <row r="24" spans="1:8" x14ac:dyDescent="0.3">
      <c r="A24" s="9"/>
      <c r="B24" s="10" t="s">
        <v>30</v>
      </c>
      <c r="C24" s="25">
        <v>105117510.08</v>
      </c>
      <c r="D24" s="25">
        <v>6005691.5800000001</v>
      </c>
      <c r="E24" s="26">
        <v>111123201.65999998</v>
      </c>
      <c r="F24" s="26">
        <v>71118862.249999955</v>
      </c>
      <c r="G24" s="26">
        <v>70935303.479999959</v>
      </c>
      <c r="H24" s="26">
        <f t="shared" si="1"/>
        <v>40004339.410000026</v>
      </c>
    </row>
    <row r="25" spans="1:8" x14ac:dyDescent="0.3">
      <c r="A25" s="9"/>
      <c r="B25" s="10" t="s">
        <v>31</v>
      </c>
      <c r="C25" s="25">
        <v>276819917.00999999</v>
      </c>
      <c r="D25" s="25">
        <v>9523677.7799999993</v>
      </c>
      <c r="E25" s="26">
        <v>286343594.78999996</v>
      </c>
      <c r="F25" s="26">
        <v>196437928.81</v>
      </c>
      <c r="G25" s="26">
        <v>193777048.34</v>
      </c>
      <c r="H25" s="26">
        <f t="shared" si="1"/>
        <v>89905665.979999959</v>
      </c>
    </row>
    <row r="26" spans="1:8" ht="10.199999999999999" customHeight="1" x14ac:dyDescent="0.3">
      <c r="A26" s="9"/>
      <c r="B26" s="22"/>
      <c r="C26" s="23"/>
      <c r="D26" s="23"/>
      <c r="E26" s="24"/>
      <c r="F26" s="24"/>
      <c r="G26" s="24"/>
      <c r="H26" s="24"/>
    </row>
    <row r="27" spans="1:8" x14ac:dyDescent="0.3">
      <c r="A27" s="13" t="s">
        <v>18</v>
      </c>
      <c r="B27" s="8"/>
      <c r="C27" s="39">
        <f t="shared" ref="C27:H27" si="2">SUM(C29:C33)</f>
        <v>1348576742.8399999</v>
      </c>
      <c r="D27" s="39">
        <f t="shared" si="2"/>
        <v>919206656.83999991</v>
      </c>
      <c r="E27" s="39">
        <f t="shared" si="2"/>
        <v>2267783399.6799998</v>
      </c>
      <c r="F27" s="39">
        <f t="shared" si="2"/>
        <v>1382396217.28</v>
      </c>
      <c r="G27" s="39">
        <f t="shared" si="2"/>
        <v>1330014751.6799998</v>
      </c>
      <c r="H27" s="39">
        <f t="shared" si="2"/>
        <v>885387182.39999998</v>
      </c>
    </row>
    <row r="28" spans="1:8" x14ac:dyDescent="0.3">
      <c r="A28" s="13"/>
      <c r="B28" s="8"/>
      <c r="C28" s="39"/>
      <c r="D28" s="39"/>
      <c r="E28" s="39"/>
      <c r="F28" s="39"/>
      <c r="G28" s="39"/>
      <c r="H28" s="39"/>
    </row>
    <row r="29" spans="1:8" s="10" customFormat="1" ht="31.2" x14ac:dyDescent="0.3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556398.19000000006</v>
      </c>
      <c r="G29" s="26">
        <v>483498.59</v>
      </c>
      <c r="H29" s="26">
        <f t="shared" ref="H29:H32" si="3">+E29-F29</f>
        <v>306501.80999999994</v>
      </c>
    </row>
    <row r="30" spans="1:8" s="10" customFormat="1" x14ac:dyDescent="0.3">
      <c r="A30" s="14"/>
      <c r="B30" s="10" t="s">
        <v>20</v>
      </c>
      <c r="C30" s="25">
        <v>1081503303.8399999</v>
      </c>
      <c r="D30" s="25">
        <v>612655902.15999997</v>
      </c>
      <c r="E30" s="26">
        <v>1694159206</v>
      </c>
      <c r="F30" s="26">
        <v>1118115183.5899999</v>
      </c>
      <c r="G30" s="26">
        <v>1078640633.75</v>
      </c>
      <c r="H30" s="26">
        <f t="shared" si="3"/>
        <v>576044022.41000009</v>
      </c>
    </row>
    <row r="31" spans="1:8" ht="31.2" x14ac:dyDescent="0.3">
      <c r="A31" s="9"/>
      <c r="B31" s="10" t="s">
        <v>19</v>
      </c>
      <c r="C31" s="25">
        <v>266210539</v>
      </c>
      <c r="D31" s="25">
        <v>84730297.179999992</v>
      </c>
      <c r="E31" s="26">
        <v>350940836.17999995</v>
      </c>
      <c r="F31" s="26">
        <v>126657816.27000001</v>
      </c>
      <c r="G31" s="26">
        <v>119018495.52</v>
      </c>
      <c r="H31" s="26">
        <f t="shared" si="3"/>
        <v>224283019.90999994</v>
      </c>
    </row>
    <row r="32" spans="1:8" x14ac:dyDescent="0.3">
      <c r="A32" s="9"/>
      <c r="B32" s="22" t="s">
        <v>33</v>
      </c>
      <c r="C32" s="29">
        <v>0</v>
      </c>
      <c r="D32" s="25">
        <v>221820457.5</v>
      </c>
      <c r="E32" s="25">
        <v>221820457.5</v>
      </c>
      <c r="F32" s="26">
        <v>137066819.22999999</v>
      </c>
      <c r="G32" s="26">
        <v>131872123.81999999</v>
      </c>
      <c r="H32" s="26">
        <f t="shared" si="3"/>
        <v>84753638.270000011</v>
      </c>
    </row>
    <row r="33" spans="1:9" ht="12" customHeight="1" x14ac:dyDescent="0.3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3">
      <c r="A34" s="7" t="s">
        <v>21</v>
      </c>
      <c r="B34" s="16"/>
      <c r="C34" s="17">
        <f t="shared" ref="C34:H34" si="4">+C8+C27</f>
        <v>9507147027.4799995</v>
      </c>
      <c r="D34" s="17">
        <f t="shared" si="4"/>
        <v>1457894710.2599998</v>
      </c>
      <c r="E34" s="17">
        <f t="shared" si="4"/>
        <v>10965041737.740002</v>
      </c>
      <c r="F34" s="17">
        <f t="shared" si="4"/>
        <v>6911473632.29</v>
      </c>
      <c r="G34" s="17">
        <f t="shared" si="4"/>
        <v>6620967726.8400002</v>
      </c>
      <c r="H34" s="17">
        <f t="shared" si="4"/>
        <v>4053568105.4499998</v>
      </c>
    </row>
    <row r="35" spans="1:9" ht="7.5" customHeight="1" thickBot="1" x14ac:dyDescent="0.35">
      <c r="A35" s="12"/>
      <c r="B35" s="18"/>
      <c r="C35" s="19"/>
      <c r="D35" s="19"/>
      <c r="E35" s="19"/>
      <c r="F35" s="19"/>
      <c r="G35" s="19"/>
      <c r="H35" s="19"/>
    </row>
    <row r="36" spans="1:9" x14ac:dyDescent="0.3">
      <c r="C36" s="20"/>
      <c r="D36" s="20"/>
      <c r="E36" s="20"/>
      <c r="F36" s="20"/>
      <c r="G36" s="20"/>
      <c r="H36" s="20"/>
      <c r="I36" s="20"/>
    </row>
    <row r="37" spans="1:9" x14ac:dyDescent="0.3">
      <c r="C37" s="20"/>
      <c r="D37" s="20"/>
      <c r="E37" s="20"/>
      <c r="F37" s="20"/>
      <c r="G37" s="20"/>
      <c r="H37" s="20"/>
      <c r="I37" s="20"/>
    </row>
    <row r="38" spans="1:9" x14ac:dyDescent="0.3">
      <c r="C38" s="20"/>
      <c r="D38" s="20"/>
      <c r="E38" s="20"/>
      <c r="F38" s="20"/>
      <c r="G38" s="20"/>
      <c r="H38" s="20"/>
      <c r="I38" s="20"/>
    </row>
    <row r="39" spans="1:9" x14ac:dyDescent="0.3">
      <c r="C39" s="20"/>
      <c r="D39" s="20"/>
      <c r="E39" s="20"/>
      <c r="F39" s="20"/>
      <c r="G39" s="20"/>
      <c r="H39" s="20"/>
      <c r="I39" s="20"/>
    </row>
    <row r="40" spans="1:9" ht="9.6" customHeight="1" x14ac:dyDescent="0.3"/>
    <row r="42" spans="1:9" customFormat="1" ht="15.6" customHeight="1" x14ac:dyDescent="0.3"/>
    <row r="43" spans="1:9" customFormat="1" ht="15.6" customHeight="1" x14ac:dyDescent="0.3"/>
  </sheetData>
  <mergeCells count="20">
    <mergeCell ref="E27:E28"/>
    <mergeCell ref="F27:F28"/>
    <mergeCell ref="G27:G28"/>
    <mergeCell ref="A1:H1"/>
    <mergeCell ref="A2:H2"/>
    <mergeCell ref="A3:H3"/>
    <mergeCell ref="A4:H4"/>
    <mergeCell ref="A5:H5"/>
    <mergeCell ref="A6:B7"/>
    <mergeCell ref="C6:G6"/>
    <mergeCell ref="H6:H7"/>
    <mergeCell ref="H27:H28"/>
    <mergeCell ref="C8:C9"/>
    <mergeCell ref="D8:D9"/>
    <mergeCell ref="E8:E9"/>
    <mergeCell ref="F8:F9"/>
    <mergeCell ref="G8:G9"/>
    <mergeCell ref="H8:H9"/>
    <mergeCell ref="C27:C28"/>
    <mergeCell ref="D27:D28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2023-10-20T00:51:05Z</cp:lastPrinted>
  <dcterms:created xsi:type="dcterms:W3CDTF">2017-03-25T05:38:44Z</dcterms:created>
  <dcterms:modified xsi:type="dcterms:W3CDTF">2023-10-20T00:51:43Z</dcterms:modified>
</cp:coreProperties>
</file>