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3\4to Cuenta Pública Financiera 2023\Excel Cuenta Publica 2023\"/>
    </mc:Choice>
  </mc:AlternateContent>
  <bookViews>
    <workbookView xWindow="480" yWindow="360" windowWidth="19812" windowHeight="7656"/>
  </bookViews>
  <sheets>
    <sheet name="6B) EAEPED.LDF HORIZAONTAL" sheetId="1" r:id="rId1"/>
  </sheets>
  <definedNames>
    <definedName name="_xlnm.Print_Area" localSheetId="0">'6B) EAEPED.LDF HORIZAONTAL'!$A$1:$H$43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32" i="1" l="1"/>
  <c r="H30" i="1"/>
  <c r="H31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H8" i="1" l="1"/>
  <c r="G8" i="1"/>
  <c r="F8" i="1"/>
  <c r="E8" i="1"/>
  <c r="D8" i="1"/>
  <c r="C8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<sst xmlns="http://schemas.openxmlformats.org/spreadsheetml/2006/main" count="36" uniqueCount="36">
  <si>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</si>
  <si>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</si>
  <si>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</si>
  <si>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</si>
  <si>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</si>
  <si>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</si>
  <si>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</si>
  <si>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</si>
  <si>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</si>
  <si>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</si>
  <si>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</si>
  <si>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</si>
  <si>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</si>
  <si>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</si>
  <si>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</si>
  <si>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</si>
  <si>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</si>
  <si>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</si>
  <si>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</si>
  <si>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</si>
  <si>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</si>
  <si>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</si>
  <si>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</si>
  <si>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</si>
  <si>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</si>
  <si>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</si>
  <si>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</si>
  <si>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</si>
  <si>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</si>
  <si>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</si>
  <si>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</si>
  <si>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</si>
  <si>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</si>
  <si>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>FONDO DE PAVIMENTACIÓN RAMO 23 FED</t>
  </si>
  <si>
    <t>H. AYUNTAMIENTO DE TIJUANA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</si>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</sst>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  <font>
      <b/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9" zoomScale="64" zoomScaleNormal="70" zoomScaleSheetLayoutView="64" workbookViewId="0">
      <selection activeCell="G45" sqref="G45"/>
    </sheetView>
  </sheetViews>
  <sheetFormatPr baseColWidth="10" defaultColWidth="11.44140625" defaultRowHeight="15.6" x14ac:dyDescent="0.3"/>
  <cols>
    <col min="1" max="1" width="3.109375" style="1" customWidth="1"/>
    <col min="2" max="2" width="57.88671875" style="1" customWidth="1"/>
    <col min="3" max="3" width="21.33203125" style="21" bestFit="1" customWidth="1"/>
    <col min="4" max="4" width="20.5546875" style="21" customWidth="1"/>
    <col min="5" max="8" width="21.33203125" style="21" bestFit="1" customWidth="1"/>
    <col min="9" max="16384" width="11.44140625" style="1"/>
  </cols>
  <sheetData>
    <row r="1" spans="1:8" ht="15.6" customHeight="1" x14ac:dyDescent="0.3">
      <c r="A1" s="31" t="s">
        <v>34</v>
      </c>
      <c r="B1" s="42"/>
      <c r="C1" s="42"/>
      <c r="D1" s="42"/>
      <c r="E1" s="42"/>
      <c r="F1" s="42"/>
      <c r="G1" s="42"/>
      <c r="H1" s="32"/>
    </row>
    <row r="2" spans="1:8" x14ac:dyDescent="0.3">
      <c r="A2" s="43" t="s">
        <v>0</v>
      </c>
      <c r="B2" s="44"/>
      <c r="C2" s="44"/>
      <c r="D2" s="44"/>
      <c r="E2" s="44"/>
      <c r="F2" s="44"/>
      <c r="G2" s="44"/>
      <c r="H2" s="45"/>
    </row>
    <row r="3" spans="1:8" x14ac:dyDescent="0.3">
      <c r="A3" s="43" t="s">
        <v>1</v>
      </c>
      <c r="B3" s="44"/>
      <c r="C3" s="44"/>
      <c r="D3" s="44"/>
      <c r="E3" s="44"/>
      <c r="F3" s="44"/>
      <c r="G3" s="44"/>
      <c r="H3" s="45"/>
    </row>
    <row r="4" spans="1:8" x14ac:dyDescent="0.3">
      <c r="A4" s="43" t="s">
        <v>35</v>
      </c>
      <c r="B4" s="44"/>
      <c r="C4" s="44"/>
      <c r="D4" s="44"/>
      <c r="E4" s="44"/>
      <c r="F4" s="44"/>
      <c r="G4" s="44"/>
      <c r="H4" s="45"/>
    </row>
    <row r="5" spans="1:8" ht="16.2" thickBot="1" x14ac:dyDescent="0.35">
      <c r="A5" s="33" t="s">
        <v>2</v>
      </c>
      <c r="B5" s="46"/>
      <c r="C5" s="46"/>
      <c r="D5" s="46"/>
      <c r="E5" s="46"/>
      <c r="F5" s="46"/>
      <c r="G5" s="46"/>
      <c r="H5" s="34"/>
    </row>
    <row r="6" spans="1:8" ht="16.2" thickBot="1" x14ac:dyDescent="0.35">
      <c r="A6" s="31" t="s">
        <v>3</v>
      </c>
      <c r="B6" s="32"/>
      <c r="C6" s="35" t="s">
        <v>4</v>
      </c>
      <c r="D6" s="36"/>
      <c r="E6" s="36"/>
      <c r="F6" s="36"/>
      <c r="G6" s="37"/>
      <c r="H6" s="38" t="s">
        <v>5</v>
      </c>
    </row>
    <row r="7" spans="1:8" ht="31.8" thickBot="1" x14ac:dyDescent="0.35">
      <c r="A7" s="33"/>
      <c r="B7" s="34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9"/>
    </row>
    <row r="8" spans="1:8" s="6" customFormat="1" x14ac:dyDescent="0.3">
      <c r="A8" s="4" t="s">
        <v>11</v>
      </c>
      <c r="B8" s="5"/>
      <c r="C8" s="41">
        <f t="shared" ref="C8:G8" si="0">SUM(C10:C26)</f>
        <v>8158570284.6399994</v>
      </c>
      <c r="D8" s="41">
        <f t="shared" si="0"/>
        <v>1355662984.9099996</v>
      </c>
      <c r="E8" s="41">
        <f t="shared" si="0"/>
        <v>9514233269.5500011</v>
      </c>
      <c r="F8" s="41">
        <f t="shared" si="0"/>
        <v>8855758226.1399994</v>
      </c>
      <c r="G8" s="41">
        <f t="shared" si="0"/>
        <v>8030683861.4399996</v>
      </c>
      <c r="H8" s="41">
        <f>SUM(H10:H26)</f>
        <v>658475043.40999997</v>
      </c>
    </row>
    <row r="9" spans="1:8" x14ac:dyDescent="0.3">
      <c r="A9" s="27"/>
      <c r="B9" s="28"/>
      <c r="C9" s="40"/>
      <c r="D9" s="40"/>
      <c r="E9" s="40"/>
      <c r="F9" s="40"/>
      <c r="G9" s="40"/>
      <c r="H9" s="40"/>
    </row>
    <row r="10" spans="1:8" x14ac:dyDescent="0.3">
      <c r="A10" s="9"/>
      <c r="B10" s="10" t="s">
        <v>12</v>
      </c>
      <c r="C10" s="25">
        <v>403183172.76000005</v>
      </c>
      <c r="D10" s="25">
        <v>93839244.719999999</v>
      </c>
      <c r="E10" s="26">
        <v>497022417.48000008</v>
      </c>
      <c r="F10" s="26">
        <v>482554923.65000004</v>
      </c>
      <c r="G10" s="26">
        <v>457571050.56999993</v>
      </c>
      <c r="H10" s="26">
        <f>+E10-F10</f>
        <v>14467493.830000043</v>
      </c>
    </row>
    <row r="11" spans="1:8" x14ac:dyDescent="0.3">
      <c r="A11" s="9"/>
      <c r="B11" s="10" t="s">
        <v>25</v>
      </c>
      <c r="C11" s="25">
        <v>317760550.21000004</v>
      </c>
      <c r="D11" s="25">
        <v>-21475461.619999997</v>
      </c>
      <c r="E11" s="26">
        <v>296285088.59000003</v>
      </c>
      <c r="F11" s="26">
        <v>284444789.88000011</v>
      </c>
      <c r="G11" s="26">
        <v>281134982.67000008</v>
      </c>
      <c r="H11" s="26">
        <f t="shared" ref="H11:H25" si="1">+E11-F11</f>
        <v>11840298.709999919</v>
      </c>
    </row>
    <row r="12" spans="1:8" x14ac:dyDescent="0.3">
      <c r="A12" s="9"/>
      <c r="B12" s="10" t="s">
        <v>15</v>
      </c>
      <c r="C12" s="25">
        <v>812811612.95000005</v>
      </c>
      <c r="D12" s="25">
        <v>170219283.18000001</v>
      </c>
      <c r="E12" s="26">
        <v>983030896.13000011</v>
      </c>
      <c r="F12" s="26">
        <v>810524597.30000031</v>
      </c>
      <c r="G12" s="26">
        <v>808138224.82000017</v>
      </c>
      <c r="H12" s="26">
        <f t="shared" si="1"/>
        <v>172506298.8299998</v>
      </c>
    </row>
    <row r="13" spans="1:8" x14ac:dyDescent="0.3">
      <c r="A13" s="9"/>
      <c r="B13" s="10" t="s">
        <v>14</v>
      </c>
      <c r="C13" s="25">
        <v>1026772375.8100001</v>
      </c>
      <c r="D13" s="25">
        <v>562962001.96000004</v>
      </c>
      <c r="E13" s="26">
        <v>1589734377.7699997</v>
      </c>
      <c r="F13" s="26">
        <v>1469058977.9499998</v>
      </c>
      <c r="G13" s="26">
        <v>1080656682.8599994</v>
      </c>
      <c r="H13" s="26">
        <f t="shared" si="1"/>
        <v>120675399.81999993</v>
      </c>
    </row>
    <row r="14" spans="1:8" ht="31.2" x14ac:dyDescent="0.3">
      <c r="A14" s="9"/>
      <c r="B14" s="10" t="s">
        <v>26</v>
      </c>
      <c r="C14" s="25">
        <v>1338163125.3800001</v>
      </c>
      <c r="D14" s="25">
        <v>-44478092.959999993</v>
      </c>
      <c r="E14" s="26">
        <v>1293685032.4199998</v>
      </c>
      <c r="F14" s="26">
        <v>1215982123.8999996</v>
      </c>
      <c r="G14" s="26">
        <v>1197204922.5799999</v>
      </c>
      <c r="H14" s="26">
        <f t="shared" si="1"/>
        <v>77702908.520000219</v>
      </c>
    </row>
    <row r="15" spans="1:8" ht="31.2" x14ac:dyDescent="0.3">
      <c r="A15" s="9"/>
      <c r="B15" s="10" t="s">
        <v>24</v>
      </c>
      <c r="C15" s="25">
        <v>2635415421.52</v>
      </c>
      <c r="D15" s="25">
        <v>349702878.09000003</v>
      </c>
      <c r="E15" s="26">
        <v>2985118299.6099997</v>
      </c>
      <c r="F15" s="26">
        <v>2879115889.3699999</v>
      </c>
      <c r="G15" s="26">
        <v>2571577660.2200007</v>
      </c>
      <c r="H15" s="26">
        <f t="shared" si="1"/>
        <v>106002410.23999977</v>
      </c>
    </row>
    <row r="16" spans="1:8" x14ac:dyDescent="0.3">
      <c r="A16" s="9"/>
      <c r="B16" s="10" t="s">
        <v>27</v>
      </c>
      <c r="C16" s="25">
        <v>264207893.11999995</v>
      </c>
      <c r="D16" s="25">
        <v>57141557.75</v>
      </c>
      <c r="E16" s="26">
        <v>321349450.86999995</v>
      </c>
      <c r="F16" s="26">
        <v>302407026.17999995</v>
      </c>
      <c r="G16" s="26">
        <v>289567728.80000001</v>
      </c>
      <c r="H16" s="26">
        <f t="shared" si="1"/>
        <v>18942424.689999998</v>
      </c>
    </row>
    <row r="17" spans="1:8" x14ac:dyDescent="0.3">
      <c r="A17" s="9"/>
      <c r="B17" s="10" t="s">
        <v>13</v>
      </c>
      <c r="C17" s="25">
        <v>83440663</v>
      </c>
      <c r="D17" s="25">
        <v>141966812.89000002</v>
      </c>
      <c r="E17" s="26">
        <v>225407475.88999999</v>
      </c>
      <c r="F17" s="26">
        <v>197996917.56999999</v>
      </c>
      <c r="G17" s="26">
        <v>149859227.94</v>
      </c>
      <c r="H17" s="26">
        <f t="shared" si="1"/>
        <v>27410558.319999993</v>
      </c>
    </row>
    <row r="18" spans="1:8" x14ac:dyDescent="0.3">
      <c r="A18" s="9"/>
      <c r="B18" s="10" t="s">
        <v>16</v>
      </c>
      <c r="C18" s="25">
        <v>320966039.77999997</v>
      </c>
      <c r="D18" s="25">
        <v>-4750085.38</v>
      </c>
      <c r="E18" s="26">
        <v>316215954.40000004</v>
      </c>
      <c r="F18" s="26">
        <v>252003355.21000001</v>
      </c>
      <c r="G18" s="26">
        <v>250470512.76000005</v>
      </c>
      <c r="H18" s="26">
        <f t="shared" si="1"/>
        <v>64212599.190000027</v>
      </c>
    </row>
    <row r="19" spans="1:8" x14ac:dyDescent="0.3">
      <c r="A19" s="9"/>
      <c r="B19" s="10" t="s">
        <v>23</v>
      </c>
      <c r="C19" s="25">
        <v>27739605.950000003</v>
      </c>
      <c r="D19" s="25">
        <v>1647753.64</v>
      </c>
      <c r="E19" s="26">
        <v>29387359.59</v>
      </c>
      <c r="F19" s="26">
        <v>25193798.999999996</v>
      </c>
      <c r="G19" s="26">
        <v>23896399</v>
      </c>
      <c r="H19" s="26">
        <f t="shared" si="1"/>
        <v>4193560.5900000036</v>
      </c>
    </row>
    <row r="20" spans="1:8" x14ac:dyDescent="0.3">
      <c r="A20" s="9"/>
      <c r="B20" s="10" t="s">
        <v>22</v>
      </c>
      <c r="C20" s="25">
        <v>75990023.230000004</v>
      </c>
      <c r="D20" s="25">
        <v>1550004.3599999999</v>
      </c>
      <c r="E20" s="26">
        <v>77540027.589999989</v>
      </c>
      <c r="F20" s="26">
        <v>74616468.100000024</v>
      </c>
      <c r="G20" s="26">
        <v>74345650.110000014</v>
      </c>
      <c r="H20" s="26">
        <f t="shared" si="1"/>
        <v>2923559.4899999648</v>
      </c>
    </row>
    <row r="21" spans="1:8" ht="31.2" x14ac:dyDescent="0.3">
      <c r="A21" s="9"/>
      <c r="B21" s="10" t="s">
        <v>28</v>
      </c>
      <c r="C21" s="25">
        <v>315705686</v>
      </c>
      <c r="D21" s="25">
        <v>11164251.27</v>
      </c>
      <c r="E21" s="26">
        <v>326869937.27000004</v>
      </c>
      <c r="F21" s="26">
        <v>298589312.37999994</v>
      </c>
      <c r="G21" s="26">
        <v>283464457.37</v>
      </c>
      <c r="H21" s="26">
        <f t="shared" si="1"/>
        <v>28280624.890000105</v>
      </c>
    </row>
    <row r="22" spans="1:8" ht="31.2" x14ac:dyDescent="0.3">
      <c r="A22" s="9"/>
      <c r="B22" s="10" t="s">
        <v>29</v>
      </c>
      <c r="C22" s="25">
        <v>2929026.05</v>
      </c>
      <c r="D22" s="25">
        <v>134977.47</v>
      </c>
      <c r="E22" s="26">
        <v>3064003.5199999996</v>
      </c>
      <c r="F22" s="26">
        <v>2864200.94</v>
      </c>
      <c r="G22" s="26">
        <v>2860601.2299999995</v>
      </c>
      <c r="H22" s="26">
        <f t="shared" si="1"/>
        <v>199802.57999999961</v>
      </c>
    </row>
    <row r="23" spans="1:8" x14ac:dyDescent="0.3">
      <c r="A23" s="9"/>
      <c r="B23" s="10" t="s">
        <v>17</v>
      </c>
      <c r="C23" s="25">
        <v>151547661.78999999</v>
      </c>
      <c r="D23" s="25">
        <v>3650121.6100000008</v>
      </c>
      <c r="E23" s="26">
        <v>155197783.40000001</v>
      </c>
      <c r="F23" s="26">
        <v>152915239.78999993</v>
      </c>
      <c r="G23" s="26">
        <v>152489945.00999993</v>
      </c>
      <c r="H23" s="26">
        <f t="shared" si="1"/>
        <v>2282543.6100000739</v>
      </c>
    </row>
    <row r="24" spans="1:8" x14ac:dyDescent="0.3">
      <c r="A24" s="9"/>
      <c r="B24" s="10" t="s">
        <v>30</v>
      </c>
      <c r="C24" s="25">
        <v>105117510.08</v>
      </c>
      <c r="D24" s="25">
        <v>8108788.3399999999</v>
      </c>
      <c r="E24" s="26">
        <v>113226298.41999999</v>
      </c>
      <c r="F24" s="26">
        <v>106780744.98999998</v>
      </c>
      <c r="G24" s="26">
        <v>106735955.56999998</v>
      </c>
      <c r="H24" s="26">
        <f t="shared" si="1"/>
        <v>6445553.4300000072</v>
      </c>
    </row>
    <row r="25" spans="1:8" x14ac:dyDescent="0.3">
      <c r="A25" s="9"/>
      <c r="B25" s="10" t="s">
        <v>31</v>
      </c>
      <c r="C25" s="25">
        <v>276819917.00999999</v>
      </c>
      <c r="D25" s="25">
        <v>24278949.59</v>
      </c>
      <c r="E25" s="26">
        <v>301098866.59999996</v>
      </c>
      <c r="F25" s="26">
        <v>300709859.93000001</v>
      </c>
      <c r="G25" s="26">
        <v>300709859.93000001</v>
      </c>
      <c r="H25" s="26">
        <f t="shared" si="1"/>
        <v>389006.66999995708</v>
      </c>
    </row>
    <row r="26" spans="1:8" ht="10.199999999999999" customHeight="1" x14ac:dyDescent="0.3">
      <c r="A26" s="9"/>
      <c r="B26" s="22"/>
      <c r="C26" s="23"/>
      <c r="D26" s="23"/>
      <c r="E26" s="24"/>
      <c r="F26" s="24"/>
      <c r="G26" s="24"/>
      <c r="H26" s="24"/>
    </row>
    <row r="27" spans="1:8" x14ac:dyDescent="0.3">
      <c r="A27" s="13" t="s">
        <v>18</v>
      </c>
      <c r="B27" s="8"/>
      <c r="C27" s="40">
        <f t="shared" ref="C27:H27" si="2">SUM(C29:C33)</f>
        <v>1348576742.8399999</v>
      </c>
      <c r="D27" s="40">
        <f t="shared" si="2"/>
        <v>924801565.05000007</v>
      </c>
      <c r="E27" s="40">
        <f t="shared" si="2"/>
        <v>2273378307.8899999</v>
      </c>
      <c r="F27" s="40">
        <f t="shared" si="2"/>
        <v>2239714483.71</v>
      </c>
      <c r="G27" s="40">
        <f t="shared" si="2"/>
        <v>2168394564.9899998</v>
      </c>
      <c r="H27" s="40">
        <f t="shared" si="2"/>
        <v>33663824.180000156</v>
      </c>
    </row>
    <row r="28" spans="1:8" x14ac:dyDescent="0.3">
      <c r="A28" s="13"/>
      <c r="B28" s="8"/>
      <c r="C28" s="40"/>
      <c r="D28" s="40"/>
      <c r="E28" s="40"/>
      <c r="F28" s="40"/>
      <c r="G28" s="40"/>
      <c r="H28" s="40"/>
    </row>
    <row r="29" spans="1:8" s="10" customFormat="1" ht="31.2" x14ac:dyDescent="0.3">
      <c r="A29" s="14"/>
      <c r="B29" s="10" t="s">
        <v>32</v>
      </c>
      <c r="C29" s="25">
        <v>862900</v>
      </c>
      <c r="D29" s="25">
        <v>0</v>
      </c>
      <c r="E29" s="26">
        <v>862900</v>
      </c>
      <c r="F29" s="26">
        <v>705369.5</v>
      </c>
      <c r="G29" s="26">
        <v>674589.5</v>
      </c>
      <c r="H29" s="26">
        <f t="shared" ref="H29:H32" si="3">+E29-F29</f>
        <v>157530.5</v>
      </c>
    </row>
    <row r="30" spans="1:8" s="10" customFormat="1" x14ac:dyDescent="0.3">
      <c r="A30" s="14"/>
      <c r="B30" s="10" t="s">
        <v>20</v>
      </c>
      <c r="C30" s="25">
        <v>1081503303.8399999</v>
      </c>
      <c r="D30" s="25">
        <v>617003916.92000008</v>
      </c>
      <c r="E30" s="26">
        <v>1698507220.76</v>
      </c>
      <c r="F30" s="26">
        <v>1676438094.1899998</v>
      </c>
      <c r="G30" s="26">
        <v>1640331139.8399999</v>
      </c>
      <c r="H30" s="26">
        <f t="shared" si="3"/>
        <v>22069126.570000172</v>
      </c>
    </row>
    <row r="31" spans="1:8" ht="31.2" x14ac:dyDescent="0.3">
      <c r="A31" s="9"/>
      <c r="B31" s="10" t="s">
        <v>19</v>
      </c>
      <c r="C31" s="25">
        <v>266210539</v>
      </c>
      <c r="D31" s="25">
        <v>85977190.629999995</v>
      </c>
      <c r="E31" s="26">
        <v>352187729.63</v>
      </c>
      <c r="F31" s="26">
        <v>350760939.99000001</v>
      </c>
      <c r="G31" s="26">
        <v>315674793.54000002</v>
      </c>
      <c r="H31" s="26">
        <f t="shared" si="3"/>
        <v>1426789.6399999857</v>
      </c>
    </row>
    <row r="32" spans="1:8" x14ac:dyDescent="0.3">
      <c r="A32" s="9"/>
      <c r="B32" s="22" t="s">
        <v>33</v>
      </c>
      <c r="C32" s="29">
        <v>0</v>
      </c>
      <c r="D32" s="25">
        <v>221820457.5</v>
      </c>
      <c r="E32" s="25">
        <v>221820457.5</v>
      </c>
      <c r="F32" s="26">
        <v>211810080.03</v>
      </c>
      <c r="G32" s="26">
        <v>211714042.11000001</v>
      </c>
      <c r="H32" s="26">
        <f t="shared" si="3"/>
        <v>10010377.469999999</v>
      </c>
    </row>
    <row r="33" spans="1:9" ht="12" customHeight="1" x14ac:dyDescent="0.3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3">
      <c r="A34" s="7" t="s">
        <v>21</v>
      </c>
      <c r="B34" s="16"/>
      <c r="C34" s="17">
        <f t="shared" ref="C34:H34" si="4">+C8+C27</f>
        <v>9507147027.4799995</v>
      </c>
      <c r="D34" s="17">
        <f t="shared" si="4"/>
        <v>2280464549.9599996</v>
      </c>
      <c r="E34" s="17">
        <f t="shared" si="4"/>
        <v>11787611577.440001</v>
      </c>
      <c r="F34" s="17">
        <f t="shared" si="4"/>
        <v>11095472709.849998</v>
      </c>
      <c r="G34" s="17">
        <f t="shared" si="4"/>
        <v>10199078426.43</v>
      </c>
      <c r="H34" s="17">
        <f t="shared" si="4"/>
        <v>692138867.59000015</v>
      </c>
    </row>
    <row r="35" spans="1:9" ht="7.5" customHeight="1" thickBot="1" x14ac:dyDescent="0.35">
      <c r="A35" s="12"/>
      <c r="B35" s="18"/>
      <c r="C35" s="19"/>
      <c r="D35" s="19"/>
      <c r="E35" s="19"/>
      <c r="F35" s="19"/>
      <c r="G35" s="19"/>
      <c r="H35" s="19"/>
    </row>
    <row r="36" spans="1:9" x14ac:dyDescent="0.3">
      <c r="C36" s="20"/>
      <c r="D36" s="20"/>
      <c r="E36" s="20"/>
      <c r="F36" s="20"/>
      <c r="G36" s="20"/>
      <c r="H36" s="20"/>
      <c r="I36" s="20"/>
    </row>
    <row r="37" spans="1:9" x14ac:dyDescent="0.3">
      <c r="C37" s="20"/>
      <c r="D37" s="20"/>
      <c r="E37" s="20"/>
      <c r="F37" s="20"/>
      <c r="G37" s="20"/>
      <c r="H37" s="20"/>
      <c r="I37" s="20"/>
    </row>
    <row r="38" spans="1:9" x14ac:dyDescent="0.3">
      <c r="C38" s="20"/>
      <c r="D38" s="20"/>
      <c r="E38" s="20"/>
      <c r="F38" s="20"/>
      <c r="G38" s="20"/>
      <c r="H38" s="20"/>
      <c r="I38" s="20"/>
    </row>
    <row r="39" spans="1:9" x14ac:dyDescent="0.3">
      <c r="C39" s="20"/>
      <c r="D39" s="20"/>
      <c r="E39" s="20"/>
      <c r="F39" s="20"/>
      <c r="G39" s="20"/>
      <c r="H39" s="20"/>
      <c r="I39" s="20"/>
    </row>
    <row r="40" spans="1:9" ht="9.6" customHeight="1" x14ac:dyDescent="0.3"/>
    <row r="42" spans="1:9" ht="15.6" customHeight="1" x14ac:dyDescent="0.3">
      <c r="A42"/>
      <c r="B42"/>
      <c r="C42"/>
      <c r="D42"/>
      <c r="E42"/>
      <c r="F42"/>
      <c r="G42"/>
      <c r="H42"/>
      <c r="I42" s="30"/>
    </row>
    <row r="43" spans="1:9" ht="15.6" customHeight="1" x14ac:dyDescent="0.3">
      <c r="A43"/>
      <c r="B43"/>
      <c r="C43"/>
      <c r="D43"/>
      <c r="E43"/>
      <c r="F43"/>
      <c r="G43"/>
      <c r="H43"/>
      <c r="I43" s="30"/>
    </row>
  </sheetData>
  <mergeCells count="20">
    <mergeCell ref="E27:E28"/>
    <mergeCell ref="F27:F28"/>
    <mergeCell ref="G27:G28"/>
    <mergeCell ref="A1:H1"/>
    <mergeCell ref="A2:H2"/>
    <mergeCell ref="A3:H3"/>
    <mergeCell ref="A4:H4"/>
    <mergeCell ref="A5:H5"/>
    <mergeCell ref="A6:B7"/>
    <mergeCell ref="C6:G6"/>
    <mergeCell ref="H6:H7"/>
    <mergeCell ref="H27:H28"/>
    <mergeCell ref="C8:C9"/>
    <mergeCell ref="D8:D9"/>
    <mergeCell ref="E8:E9"/>
    <mergeCell ref="F8:F9"/>
    <mergeCell ref="G8:G9"/>
    <mergeCell ref="H8:H9"/>
    <mergeCell ref="C27:C28"/>
    <mergeCell ref="D27:D28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2024-04-15T22:36:15Z</cp:lastPrinted>
  <dcterms:created xsi:type="dcterms:W3CDTF">2017-03-25T05:38:44Z</dcterms:created>
  <dcterms:modified xsi:type="dcterms:W3CDTF">2024-04-15T22:37:20Z</dcterms:modified>
</cp:coreProperties>
</file>