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0" yWindow="0" windowWidth="16605" windowHeight="7455" firstSheet="3" activeTab="3"/>
  </bookViews>
  <sheets>
    <sheet name="EA" sheetId="1" state="hidden" r:id="rId1"/>
    <sheet name="ESF" sheetId="2" state="hidden" r:id="rId2"/>
    <sheet name="ECSF" sheetId="3" state="hidden" r:id="rId3"/>
    <sheet name="EVHP" sheetId="4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<sst xmlns="http://schemas.openxmlformats.org/spreadsheetml/2006/main" count="500" uniqueCount="320">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</sst>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7" zoomScaleNormal="100" workbookViewId="0">
      <selection activeCell="E64" sqref="E6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2"/>
      <c r="D1" s="342"/>
      <c r="E1" s="342"/>
      <c r="F1" s="342"/>
      <c r="G1" s="342"/>
      <c r="H1" s="342"/>
      <c r="I1" s="342"/>
      <c r="J1" s="2"/>
      <c r="K1" s="2"/>
    </row>
    <row r="2" spans="1:11" ht="12.75">
      <c r="B2" s="4"/>
      <c r="C2" s="342" t="s">
        <v>0</v>
      </c>
      <c r="D2" s="342"/>
      <c r="E2" s="342"/>
      <c r="F2" s="342"/>
      <c r="G2" s="342"/>
      <c r="H2" s="342"/>
      <c r="I2" s="342"/>
      <c r="J2" s="4"/>
      <c r="K2" s="4"/>
    </row>
    <row r="3" spans="1:11" ht="12.75">
      <c r="B3" s="4"/>
      <c r="C3" s="342" t="s">
        <v>1</v>
      </c>
      <c r="D3" s="342"/>
      <c r="E3" s="342"/>
      <c r="F3" s="342"/>
      <c r="G3" s="342"/>
      <c r="H3" s="342"/>
      <c r="I3" s="342"/>
      <c r="J3" s="4"/>
      <c r="K3" s="4"/>
    </row>
    <row r="4" spans="1:11" ht="12.75">
      <c r="B4" s="4"/>
      <c r="C4" s="342" t="s">
        <v>2</v>
      </c>
      <c r="D4" s="342"/>
      <c r="E4" s="342"/>
      <c r="F4" s="342"/>
      <c r="G4" s="342"/>
      <c r="H4" s="342"/>
      <c r="I4" s="342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3" t="s">
        <v>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41" t="s">
        <v>5</v>
      </c>
      <c r="C9" s="341"/>
      <c r="D9" s="320">
        <v>2020</v>
      </c>
      <c r="E9" s="320">
        <v>2019</v>
      </c>
      <c r="F9" s="321"/>
      <c r="G9" s="341" t="s">
        <v>5</v>
      </c>
      <c r="H9" s="341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5" t="s">
        <v>6</v>
      </c>
      <c r="C11" s="345"/>
      <c r="D11" s="19"/>
      <c r="E11" s="19"/>
      <c r="F11" s="20"/>
      <c r="G11" s="345" t="s">
        <v>7</v>
      </c>
      <c r="H11" s="345"/>
      <c r="I11" s="19"/>
      <c r="J11" s="19"/>
      <c r="K11" s="21"/>
    </row>
    <row r="12" spans="1:11" ht="12.75">
      <c r="A12" s="23"/>
      <c r="B12" s="346" t="s">
        <v>8</v>
      </c>
      <c r="C12" s="346"/>
      <c r="D12" s="24">
        <f>SUM(D13:D20)</f>
        <v>1450034438</v>
      </c>
      <c r="E12" s="24">
        <f>SUM(E13:E20)</f>
        <v>2787178893</v>
      </c>
      <c r="F12" s="20"/>
      <c r="G12" s="345" t="s">
        <v>9</v>
      </c>
      <c r="H12" s="345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4" t="s">
        <v>10</v>
      </c>
      <c r="C13" s="344"/>
      <c r="D13" s="27">
        <f>ROUND(1112221671.62,0)</f>
        <v>1112221672</v>
      </c>
      <c r="E13" s="27">
        <v>2011323440</v>
      </c>
      <c r="F13" s="20"/>
      <c r="G13" s="344" t="s">
        <v>11</v>
      </c>
      <c r="H13" s="344"/>
      <c r="I13" s="27">
        <v>1813848580</v>
      </c>
      <c r="J13" s="27">
        <v>4215962943</v>
      </c>
      <c r="K13" s="25"/>
    </row>
    <row r="14" spans="1:11">
      <c r="A14" s="26"/>
      <c r="B14" s="344" t="s">
        <v>12</v>
      </c>
      <c r="C14" s="344"/>
      <c r="D14" s="27"/>
      <c r="E14" s="27">
        <v>0</v>
      </c>
      <c r="F14" s="20"/>
      <c r="G14" s="344" t="s">
        <v>13</v>
      </c>
      <c r="H14" s="344"/>
      <c r="I14" s="27">
        <v>281143269</v>
      </c>
      <c r="J14" s="27">
        <v>769098568</v>
      </c>
      <c r="K14" s="25"/>
    </row>
    <row r="15" spans="1:11" ht="12" customHeight="1">
      <c r="A15" s="26"/>
      <c r="B15" s="344" t="s">
        <v>14</v>
      </c>
      <c r="C15" s="344"/>
      <c r="D15" s="27"/>
      <c r="E15" s="27">
        <v>0</v>
      </c>
      <c r="F15" s="20"/>
      <c r="G15" s="344" t="s">
        <v>15</v>
      </c>
      <c r="H15" s="344"/>
      <c r="I15" s="27">
        <v>349035241</v>
      </c>
      <c r="J15" s="27">
        <v>988495442</v>
      </c>
      <c r="K15" s="25"/>
    </row>
    <row r="16" spans="1:11" ht="12.75">
      <c r="A16" s="26"/>
      <c r="B16" s="344" t="s">
        <v>16</v>
      </c>
      <c r="C16" s="344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4" t="s">
        <v>17</v>
      </c>
      <c r="C17" s="344"/>
      <c r="D17" s="27">
        <f>ROUND(18717466.58,0)</f>
        <v>18717467</v>
      </c>
      <c r="E17" s="27">
        <v>36780097</v>
      </c>
      <c r="F17" s="20"/>
      <c r="G17" s="345" t="s">
        <v>18</v>
      </c>
      <c r="H17" s="345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4" t="s">
        <v>19</v>
      </c>
      <c r="C18" s="344"/>
      <c r="D18" s="27">
        <f>ROUND(75102494.16,0)</f>
        <v>75102494</v>
      </c>
      <c r="E18" s="27">
        <v>201760074</v>
      </c>
      <c r="F18" s="20"/>
      <c r="G18" s="344" t="s">
        <v>20</v>
      </c>
      <c r="H18" s="344"/>
      <c r="I18" s="27"/>
      <c r="J18" s="27"/>
      <c r="K18" s="25"/>
    </row>
    <row r="19" spans="1:11">
      <c r="A19" s="26"/>
      <c r="B19" s="344" t="s">
        <v>21</v>
      </c>
      <c r="C19" s="344"/>
      <c r="D19" s="27"/>
      <c r="E19" s="27"/>
      <c r="F19" s="20"/>
      <c r="G19" s="344" t="s">
        <v>22</v>
      </c>
      <c r="H19" s="344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4" t="s">
        <v>24</v>
      </c>
      <c r="H20" s="344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4" t="s">
        <v>25</v>
      </c>
      <c r="H21" s="344"/>
      <c r="I21" s="27">
        <v>81401988</v>
      </c>
      <c r="J21" s="27">
        <v>148007041</v>
      </c>
      <c r="K21" s="25"/>
    </row>
    <row r="22" spans="1:11" ht="29.25" customHeight="1">
      <c r="A22" s="23"/>
      <c r="B22" s="346" t="s">
        <v>26</v>
      </c>
      <c r="C22" s="346"/>
      <c r="D22" s="24">
        <f>SUM(D23:D24)</f>
        <v>2554422592</v>
      </c>
      <c r="E22" s="24">
        <f>SUM(E23:E24)</f>
        <v>4921483430</v>
      </c>
      <c r="F22" s="20"/>
      <c r="G22" s="344" t="s">
        <v>27</v>
      </c>
      <c r="H22" s="344"/>
      <c r="I22" s="27"/>
      <c r="J22" s="27"/>
      <c r="K22" s="25"/>
    </row>
    <row r="23" spans="1:11">
      <c r="A23" s="26"/>
      <c r="B23" s="344" t="s">
        <v>28</v>
      </c>
      <c r="C23" s="344"/>
      <c r="D23" s="31">
        <v>2554422592</v>
      </c>
      <c r="E23" s="31">
        <v>4921483430</v>
      </c>
      <c r="F23" s="20"/>
      <c r="G23" s="344" t="s">
        <v>29</v>
      </c>
      <c r="H23" s="344"/>
      <c r="I23" s="27"/>
      <c r="J23" s="27"/>
      <c r="K23" s="25"/>
    </row>
    <row r="24" spans="1:11">
      <c r="A24" s="26"/>
      <c r="B24" s="344" t="s">
        <v>30</v>
      </c>
      <c r="C24" s="344"/>
      <c r="D24" s="31"/>
      <c r="E24" s="31"/>
      <c r="F24" s="20"/>
      <c r="G24" s="344" t="s">
        <v>31</v>
      </c>
      <c r="H24" s="344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4" t="s">
        <v>32</v>
      </c>
      <c r="H25" s="344"/>
      <c r="I25" s="27">
        <v>0</v>
      </c>
      <c r="J25" s="27">
        <v>735000</v>
      </c>
      <c r="K25" s="25"/>
    </row>
    <row r="26" spans="1:11" ht="12.75">
      <c r="A26" s="26"/>
      <c r="B26" s="346" t="s">
        <v>33</v>
      </c>
      <c r="C26" s="346"/>
      <c r="D26" s="24">
        <f>SUM(D27:D31)</f>
        <v>2865594</v>
      </c>
      <c r="E26" s="24">
        <f>SUM(E27:E31)</f>
        <v>4881266</v>
      </c>
      <c r="F26" s="20"/>
      <c r="G26" s="344" t="s">
        <v>34</v>
      </c>
      <c r="H26" s="344"/>
      <c r="I26" s="27">
        <v>0</v>
      </c>
      <c r="J26" s="27">
        <v>329378</v>
      </c>
      <c r="K26" s="25"/>
    </row>
    <row r="27" spans="1:11" ht="12.75">
      <c r="A27" s="26"/>
      <c r="B27" s="344" t="s">
        <v>35</v>
      </c>
      <c r="C27" s="344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4" t="s">
        <v>36</v>
      </c>
      <c r="C28" s="344"/>
      <c r="D28" s="32"/>
      <c r="E28" s="32"/>
      <c r="F28" s="20"/>
      <c r="G28" s="346" t="s">
        <v>28</v>
      </c>
      <c r="H28" s="346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4" t="s">
        <v>38</v>
      </c>
      <c r="H29" s="344"/>
      <c r="I29" s="27">
        <v>0</v>
      </c>
      <c r="J29" s="27">
        <v>0</v>
      </c>
      <c r="K29" s="25"/>
    </row>
    <row r="30" spans="1:11">
      <c r="A30" s="26"/>
      <c r="B30" s="344" t="s">
        <v>39</v>
      </c>
      <c r="C30" s="344"/>
      <c r="D30" s="32"/>
      <c r="E30" s="32"/>
      <c r="F30" s="20"/>
      <c r="G30" s="344" t="s">
        <v>40</v>
      </c>
      <c r="H30" s="344"/>
      <c r="I30" s="27">
        <v>0</v>
      </c>
      <c r="J30" s="27">
        <v>0</v>
      </c>
      <c r="K30" s="25"/>
    </row>
    <row r="31" spans="1:11">
      <c r="A31" s="26"/>
      <c r="B31" s="344" t="s">
        <v>41</v>
      </c>
      <c r="C31" s="344"/>
      <c r="D31" s="32">
        <v>2546868</v>
      </c>
      <c r="E31" s="32">
        <v>3990886</v>
      </c>
      <c r="F31" s="20"/>
      <c r="G31" s="344" t="s">
        <v>42</v>
      </c>
      <c r="H31" s="344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8" t="s">
        <v>43</v>
      </c>
      <c r="C33" s="348"/>
      <c r="D33" s="36">
        <f>D12+D22+D26</f>
        <v>4007322624</v>
      </c>
      <c r="E33" s="36">
        <f>E12+E22+E26</f>
        <v>7713543589</v>
      </c>
      <c r="F33" s="37"/>
      <c r="G33" s="345" t="s">
        <v>44</v>
      </c>
      <c r="H33" s="345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8"/>
      <c r="C34" s="348"/>
      <c r="D34" s="19"/>
      <c r="E34" s="19"/>
      <c r="F34" s="20"/>
      <c r="G34" s="344" t="s">
        <v>45</v>
      </c>
      <c r="H34" s="344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4" t="s">
        <v>46</v>
      </c>
      <c r="H35" s="344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4" t="s">
        <v>47</v>
      </c>
      <c r="H36" s="344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4" t="s">
        <v>48</v>
      </c>
      <c r="H37" s="344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4" t="s">
        <v>49</v>
      </c>
      <c r="H38" s="344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6" t="s">
        <v>50</v>
      </c>
      <c r="H39" s="346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6" t="s">
        <v>51</v>
      </c>
      <c r="H40" s="346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4" t="s">
        <v>53</v>
      </c>
      <c r="H42" s="344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4" t="s">
        <v>54</v>
      </c>
      <c r="H43" s="344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4" t="s">
        <v>56</v>
      </c>
      <c r="H45" s="344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4" t="s">
        <v>57</v>
      </c>
      <c r="H46" s="344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6" t="s">
        <v>58</v>
      </c>
      <c r="H48" s="346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4" t="s">
        <v>59</v>
      </c>
      <c r="H49" s="344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8" t="s">
        <v>60</v>
      </c>
      <c r="H51" s="348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51" t="s">
        <v>61</v>
      </c>
      <c r="H53" s="351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9" t="s">
        <v>319</v>
      </c>
      <c r="C61" s="349"/>
      <c r="D61" s="116"/>
      <c r="E61" s="116"/>
      <c r="F61" s="116"/>
      <c r="G61" s="349" t="s">
        <v>127</v>
      </c>
      <c r="H61" s="349"/>
      <c r="I61" s="116"/>
      <c r="J61" s="116"/>
      <c r="K61" s="116"/>
    </row>
    <row r="62" spans="1:11" s="70" customFormat="1" ht="14.1" customHeight="1">
      <c r="A62" s="117"/>
      <c r="B62" s="350" t="s">
        <v>128</v>
      </c>
      <c r="C62" s="350"/>
      <c r="D62" s="117"/>
      <c r="E62" s="117"/>
      <c r="F62" s="117"/>
      <c r="G62" s="350" t="s">
        <v>129</v>
      </c>
      <c r="H62" s="350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59"/>
      <c r="D3" s="359"/>
      <c r="E3" s="359"/>
      <c r="F3" s="359"/>
      <c r="G3" s="359"/>
      <c r="H3" s="359"/>
      <c r="I3" s="359"/>
      <c r="J3" s="66"/>
      <c r="K3" s="66"/>
      <c r="L3" s="64"/>
    </row>
    <row r="4" spans="1:12" ht="14.1" customHeight="1">
      <c r="B4" s="66"/>
      <c r="C4" s="359" t="s">
        <v>63</v>
      </c>
      <c r="D4" s="359"/>
      <c r="E4" s="359"/>
      <c r="F4" s="359"/>
      <c r="G4" s="359"/>
      <c r="H4" s="359"/>
      <c r="I4" s="359"/>
      <c r="J4" s="66"/>
      <c r="K4" s="66"/>
    </row>
    <row r="5" spans="1:12" ht="14.1" customHeight="1">
      <c r="B5" s="66"/>
      <c r="C5" s="359" t="s">
        <v>64</v>
      </c>
      <c r="D5" s="359"/>
      <c r="E5" s="359"/>
      <c r="F5" s="359"/>
      <c r="G5" s="359"/>
      <c r="H5" s="359"/>
      <c r="I5" s="359"/>
      <c r="J5" s="66"/>
      <c r="K5" s="66"/>
    </row>
    <row r="6" spans="1:12" ht="14.1" customHeight="1">
      <c r="B6" s="67"/>
      <c r="C6" s="360" t="s">
        <v>2</v>
      </c>
      <c r="D6" s="360"/>
      <c r="E6" s="360"/>
      <c r="F6" s="360"/>
      <c r="G6" s="360"/>
      <c r="H6" s="360"/>
      <c r="I6" s="360"/>
      <c r="J6" s="67"/>
      <c r="K6" s="67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53"/>
      <c r="B10" s="355" t="s">
        <v>66</v>
      </c>
      <c r="C10" s="355"/>
      <c r="D10" s="323" t="s">
        <v>67</v>
      </c>
      <c r="E10" s="323"/>
      <c r="F10" s="357"/>
      <c r="G10" s="355" t="s">
        <v>66</v>
      </c>
      <c r="H10" s="355"/>
      <c r="I10" s="323" t="s">
        <v>67</v>
      </c>
      <c r="J10" s="323"/>
      <c r="K10" s="324"/>
      <c r="L10" s="71"/>
    </row>
    <row r="11" spans="1:12" s="72" customFormat="1" ht="15" customHeight="1">
      <c r="A11" s="354"/>
      <c r="B11" s="356"/>
      <c r="C11" s="356"/>
      <c r="D11" s="325">
        <v>2020</v>
      </c>
      <c r="E11" s="325">
        <v>2019</v>
      </c>
      <c r="F11" s="358"/>
      <c r="G11" s="356"/>
      <c r="H11" s="356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2" t="s">
        <v>68</v>
      </c>
      <c r="C14" s="362"/>
      <c r="D14" s="76"/>
      <c r="E14" s="77"/>
      <c r="G14" s="362" t="s">
        <v>69</v>
      </c>
      <c r="H14" s="362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63" t="s">
        <v>70</v>
      </c>
      <c r="C16" s="363"/>
      <c r="D16" s="80"/>
      <c r="E16" s="80"/>
      <c r="G16" s="363" t="s">
        <v>71</v>
      </c>
      <c r="H16" s="36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64" t="s">
        <v>72</v>
      </c>
      <c r="C18" s="364"/>
      <c r="D18" s="84">
        <v>1218652136</v>
      </c>
      <c r="E18" s="84">
        <v>620793418</v>
      </c>
      <c r="F18" s="85"/>
      <c r="G18" s="364" t="s">
        <v>73</v>
      </c>
      <c r="H18" s="364"/>
      <c r="I18" s="84">
        <v>1077761512</v>
      </c>
      <c r="J18" s="84">
        <v>1708095472</v>
      </c>
      <c r="K18" s="86"/>
    </row>
    <row r="19" spans="1:11" ht="12" customHeight="1">
      <c r="A19" s="75"/>
      <c r="B19" s="364" t="s">
        <v>74</v>
      </c>
      <c r="C19" s="364"/>
      <c r="D19" s="84">
        <v>689913859</v>
      </c>
      <c r="E19" s="84">
        <v>903678077</v>
      </c>
      <c r="F19" s="85"/>
      <c r="G19" s="364" t="s">
        <v>75</v>
      </c>
      <c r="H19" s="364"/>
      <c r="I19" s="84">
        <v>24544</v>
      </c>
      <c r="J19" s="84">
        <v>24544</v>
      </c>
      <c r="K19" s="86"/>
    </row>
    <row r="20" spans="1:11" ht="12" customHeight="1">
      <c r="A20" s="75"/>
      <c r="B20" s="364" t="s">
        <v>76</v>
      </c>
      <c r="C20" s="364"/>
      <c r="D20" s="84">
        <v>29924024</v>
      </c>
      <c r="E20" s="84">
        <v>29924024</v>
      </c>
      <c r="F20" s="85"/>
      <c r="G20" s="364" t="s">
        <v>77</v>
      </c>
      <c r="H20" s="364"/>
      <c r="I20" s="84">
        <v>18615094</v>
      </c>
      <c r="J20" s="84">
        <v>37750688</v>
      </c>
      <c r="K20" s="86"/>
    </row>
    <row r="21" spans="1:11">
      <c r="A21" s="75"/>
      <c r="B21" s="364" t="s">
        <v>78</v>
      </c>
      <c r="C21" s="364"/>
      <c r="D21" s="84">
        <v>0</v>
      </c>
      <c r="E21" s="84">
        <v>0</v>
      </c>
      <c r="F21" s="85"/>
      <c r="G21" s="364" t="s">
        <v>79</v>
      </c>
      <c r="H21" s="364"/>
      <c r="I21" s="84">
        <v>0</v>
      </c>
      <c r="J21" s="84">
        <v>0</v>
      </c>
      <c r="K21" s="86"/>
    </row>
    <row r="22" spans="1:11">
      <c r="A22" s="75"/>
      <c r="B22" s="364" t="s">
        <v>80</v>
      </c>
      <c r="C22" s="364"/>
      <c r="D22" s="84">
        <v>3106405</v>
      </c>
      <c r="E22" s="84">
        <v>8544093</v>
      </c>
      <c r="F22" s="85"/>
      <c r="G22" s="364" t="s">
        <v>81</v>
      </c>
      <c r="H22" s="364"/>
      <c r="I22" s="84">
        <v>0</v>
      </c>
      <c r="J22" s="84">
        <v>0</v>
      </c>
      <c r="K22" s="86"/>
    </row>
    <row r="23" spans="1:11" ht="25.5" customHeight="1">
      <c r="A23" s="75"/>
      <c r="B23" s="364" t="s">
        <v>82</v>
      </c>
      <c r="C23" s="364"/>
      <c r="D23" s="84">
        <v>0</v>
      </c>
      <c r="E23" s="84">
        <v>0</v>
      </c>
      <c r="F23" s="85"/>
      <c r="G23" s="365" t="s">
        <v>83</v>
      </c>
      <c r="H23" s="365"/>
      <c r="I23" s="84">
        <v>0</v>
      </c>
      <c r="J23" s="84">
        <v>0</v>
      </c>
      <c r="K23" s="86"/>
    </row>
    <row r="24" spans="1:11">
      <c r="A24" s="75"/>
      <c r="B24" s="364" t="s">
        <v>84</v>
      </c>
      <c r="C24" s="364"/>
      <c r="D24" s="84">
        <v>0</v>
      </c>
      <c r="E24" s="84">
        <v>0</v>
      </c>
      <c r="F24" s="85"/>
      <c r="G24" s="364" t="s">
        <v>85</v>
      </c>
      <c r="H24" s="364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64" t="s">
        <v>86</v>
      </c>
      <c r="H25" s="364"/>
      <c r="I25" s="84">
        <v>5682819</v>
      </c>
      <c r="J25" s="84">
        <v>3980724</v>
      </c>
      <c r="K25" s="86"/>
    </row>
    <row r="26" spans="1:11">
      <c r="A26" s="90"/>
      <c r="B26" s="363" t="s">
        <v>87</v>
      </c>
      <c r="C26" s="36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63" t="s">
        <v>88</v>
      </c>
      <c r="H27" s="36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63" t="s">
        <v>89</v>
      </c>
      <c r="C29" s="363"/>
      <c r="D29" s="80"/>
      <c r="E29" s="80"/>
      <c r="G29" s="363" t="s">
        <v>90</v>
      </c>
      <c r="H29" s="36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64" t="s">
        <v>91</v>
      </c>
      <c r="C31" s="364"/>
      <c r="D31" s="84">
        <v>207598824</v>
      </c>
      <c r="E31" s="84">
        <v>98942151</v>
      </c>
      <c r="F31" s="85"/>
      <c r="G31" s="364" t="s">
        <v>92</v>
      </c>
      <c r="H31" s="364"/>
      <c r="I31" s="84">
        <v>0</v>
      </c>
      <c r="J31" s="84">
        <v>0</v>
      </c>
      <c r="K31" s="86"/>
    </row>
    <row r="32" spans="1:11" ht="12" customHeight="1">
      <c r="A32" s="75"/>
      <c r="B32" s="364" t="s">
        <v>93</v>
      </c>
      <c r="C32" s="364"/>
      <c r="D32" s="84">
        <v>10661042</v>
      </c>
      <c r="E32" s="84">
        <v>10674881</v>
      </c>
      <c r="F32" s="85"/>
      <c r="G32" s="364" t="s">
        <v>94</v>
      </c>
      <c r="H32" s="364"/>
      <c r="I32" s="84">
        <v>0</v>
      </c>
      <c r="J32" s="84">
        <v>0</v>
      </c>
      <c r="K32" s="86"/>
    </row>
    <row r="33" spans="1:11" ht="12" customHeight="1">
      <c r="A33" s="75"/>
      <c r="B33" s="364" t="s">
        <v>95</v>
      </c>
      <c r="C33" s="364"/>
      <c r="D33" s="84">
        <v>33394799853</v>
      </c>
      <c r="E33" s="84">
        <v>33726765350</v>
      </c>
      <c r="F33" s="85"/>
      <c r="G33" s="364" t="s">
        <v>96</v>
      </c>
      <c r="H33" s="364"/>
      <c r="I33" s="84">
        <v>2597378900</v>
      </c>
      <c r="J33" s="84">
        <v>2585670383</v>
      </c>
      <c r="K33" s="86"/>
    </row>
    <row r="34" spans="1:11">
      <c r="A34" s="75"/>
      <c r="B34" s="364" t="s">
        <v>97</v>
      </c>
      <c r="C34" s="364"/>
      <c r="D34" s="84">
        <v>2045146852</v>
      </c>
      <c r="E34" s="84">
        <v>1934031513</v>
      </c>
      <c r="F34" s="85"/>
      <c r="G34" s="364" t="s">
        <v>98</v>
      </c>
      <c r="H34" s="364"/>
      <c r="I34" s="84">
        <v>0</v>
      </c>
      <c r="J34" s="84">
        <v>0</v>
      </c>
      <c r="K34" s="86"/>
    </row>
    <row r="35" spans="1:11" ht="26.25" customHeight="1">
      <c r="A35" s="75"/>
      <c r="B35" s="364" t="s">
        <v>99</v>
      </c>
      <c r="C35" s="364"/>
      <c r="D35" s="84">
        <v>19132957</v>
      </c>
      <c r="E35" s="84">
        <v>18713094</v>
      </c>
      <c r="F35" s="85"/>
      <c r="G35" s="365" t="s">
        <v>100</v>
      </c>
      <c r="H35" s="365"/>
      <c r="I35" s="84">
        <v>0</v>
      </c>
      <c r="J35" s="84">
        <v>0</v>
      </c>
      <c r="K35" s="86"/>
    </row>
    <row r="36" spans="1:11" ht="12" customHeight="1">
      <c r="A36" s="75"/>
      <c r="B36" s="364" t="s">
        <v>101</v>
      </c>
      <c r="C36" s="364"/>
      <c r="D36" s="84">
        <v>0</v>
      </c>
      <c r="E36" s="84">
        <v>0</v>
      </c>
      <c r="F36" s="85"/>
      <c r="G36" s="364" t="s">
        <v>102</v>
      </c>
      <c r="H36" s="364"/>
      <c r="I36" s="84">
        <v>2250074</v>
      </c>
      <c r="J36" s="84">
        <v>2250074</v>
      </c>
      <c r="K36" s="86"/>
    </row>
    <row r="37" spans="1:11">
      <c r="A37" s="75"/>
      <c r="B37" s="364" t="s">
        <v>103</v>
      </c>
      <c r="C37" s="364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64" t="s">
        <v>104</v>
      </c>
      <c r="C38" s="364"/>
      <c r="D38" s="84">
        <v>0</v>
      </c>
      <c r="E38" s="84">
        <v>0</v>
      </c>
      <c r="F38" s="85"/>
      <c r="G38" s="363" t="s">
        <v>105</v>
      </c>
      <c r="H38" s="36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64" t="s">
        <v>106</v>
      </c>
      <c r="C39" s="364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63" t="s">
        <v>107</v>
      </c>
      <c r="H40" s="36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63" t="s">
        <v>108</v>
      </c>
      <c r="C41" s="36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2" t="s">
        <v>109</v>
      </c>
      <c r="H42" s="362"/>
      <c r="I42" s="89"/>
      <c r="J42" s="89"/>
      <c r="K42" s="74"/>
    </row>
    <row r="43" spans="1:11">
      <c r="A43" s="75"/>
      <c r="B43" s="363" t="s">
        <v>110</v>
      </c>
      <c r="C43" s="36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63" t="s">
        <v>111</v>
      </c>
      <c r="H44" s="36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64" t="s">
        <v>40</v>
      </c>
      <c r="H46" s="364"/>
      <c r="I46" s="84">
        <v>37525895</v>
      </c>
      <c r="J46" s="84">
        <v>37514702</v>
      </c>
      <c r="K46" s="86"/>
    </row>
    <row r="47" spans="1:11">
      <c r="A47" s="75"/>
      <c r="B47" s="87"/>
      <c r="C47" s="366" t="s">
        <v>112</v>
      </c>
      <c r="D47" s="366"/>
      <c r="E47" s="89"/>
      <c r="G47" s="364" t="s">
        <v>113</v>
      </c>
      <c r="H47" s="364"/>
      <c r="I47" s="84">
        <v>12533488396</v>
      </c>
      <c r="J47" s="84">
        <v>12533488396</v>
      </c>
      <c r="K47" s="86"/>
    </row>
    <row r="48" spans="1:11">
      <c r="A48" s="75"/>
      <c r="B48" s="87"/>
      <c r="C48" s="366"/>
      <c r="D48" s="366"/>
      <c r="E48" s="89"/>
      <c r="G48" s="364" t="s">
        <v>114</v>
      </c>
      <c r="H48" s="364"/>
      <c r="I48" s="98">
        <v>156318625</v>
      </c>
      <c r="J48" s="98">
        <v>201676664</v>
      </c>
      <c r="K48" s="86"/>
    </row>
    <row r="49" spans="1:14">
      <c r="A49" s="75"/>
      <c r="B49" s="87"/>
      <c r="C49" s="366"/>
      <c r="D49" s="366"/>
      <c r="E49" s="89"/>
      <c r="G49" s="87"/>
      <c r="H49" s="77"/>
      <c r="I49" s="89"/>
      <c r="J49" s="89"/>
      <c r="K49" s="74"/>
    </row>
    <row r="50" spans="1:14">
      <c r="A50" s="75"/>
      <c r="B50" s="87"/>
      <c r="C50" s="366"/>
      <c r="D50" s="366"/>
      <c r="E50" s="89"/>
      <c r="G50" s="363" t="s">
        <v>115</v>
      </c>
      <c r="H50" s="36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66"/>
      <c r="D51" s="366"/>
      <c r="E51" s="89"/>
      <c r="G51" s="79"/>
      <c r="H51" s="77"/>
      <c r="I51" s="99"/>
      <c r="J51" s="99"/>
      <c r="K51" s="74"/>
    </row>
    <row r="52" spans="1:14">
      <c r="A52" s="75"/>
      <c r="B52" s="87"/>
      <c r="C52" s="366"/>
      <c r="D52" s="366"/>
      <c r="E52" s="89"/>
      <c r="G52" s="364" t="s">
        <v>116</v>
      </c>
      <c r="H52" s="364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66"/>
      <c r="D53" s="366"/>
      <c r="E53" s="89"/>
      <c r="G53" s="364" t="s">
        <v>117</v>
      </c>
      <c r="H53" s="364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66"/>
      <c r="D54" s="366"/>
      <c r="E54" s="89"/>
      <c r="G54" s="364" t="s">
        <v>118</v>
      </c>
      <c r="H54" s="364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64" t="s">
        <v>119</v>
      </c>
      <c r="H55" s="364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64" t="s">
        <v>120</v>
      </c>
      <c r="H56" s="364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63" t="s">
        <v>121</v>
      </c>
      <c r="H58" s="36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64" t="s">
        <v>122</v>
      </c>
      <c r="H60" s="364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64" t="s">
        <v>123</v>
      </c>
      <c r="H61" s="364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63" t="s">
        <v>124</v>
      </c>
      <c r="H63" s="36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63" t="s">
        <v>125</v>
      </c>
      <c r="H65" s="36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67" t="s">
        <v>62</v>
      </c>
      <c r="C70" s="367"/>
      <c r="D70" s="367"/>
      <c r="E70" s="367"/>
      <c r="F70" s="367"/>
      <c r="G70" s="367"/>
      <c r="H70" s="367"/>
      <c r="I70" s="367"/>
      <c r="J70" s="367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68"/>
      <c r="C72" s="368"/>
      <c r="D72" s="368"/>
      <c r="E72" s="109"/>
      <c r="G72" s="369"/>
      <c r="H72" s="369"/>
      <c r="I72" s="114"/>
      <c r="J72" s="109"/>
    </row>
    <row r="73" spans="1:13" ht="14.1" customHeight="1">
      <c r="A73" s="349" t="s">
        <v>126</v>
      </c>
      <c r="B73" s="349"/>
      <c r="C73" s="349"/>
      <c r="D73" s="349"/>
      <c r="E73" s="116"/>
      <c r="F73" s="116"/>
      <c r="G73" s="349" t="s">
        <v>127</v>
      </c>
      <c r="H73" s="349"/>
      <c r="I73" s="349"/>
      <c r="J73" s="116"/>
      <c r="K73" s="116"/>
      <c r="L73" s="116"/>
    </row>
    <row r="74" spans="1:13" ht="14.1" customHeight="1">
      <c r="A74" s="350" t="s">
        <v>128</v>
      </c>
      <c r="B74" s="350"/>
      <c r="C74" s="350"/>
      <c r="D74" s="350"/>
      <c r="E74" s="117"/>
      <c r="F74" s="117"/>
      <c r="G74" s="350" t="s">
        <v>129</v>
      </c>
      <c r="H74" s="350"/>
      <c r="I74" s="350"/>
      <c r="J74" s="117"/>
      <c r="K74" s="117"/>
      <c r="L74" s="117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1"/>
      <c r="D3" s="371"/>
      <c r="E3" s="371"/>
      <c r="F3" s="371"/>
      <c r="G3" s="371"/>
      <c r="H3" s="371"/>
      <c r="I3" s="371"/>
      <c r="J3" s="123"/>
      <c r="K3" s="123"/>
    </row>
    <row r="4" spans="1:11" ht="14.1" customHeight="1">
      <c r="A4" s="124"/>
      <c r="C4" s="371" t="s">
        <v>130</v>
      </c>
      <c r="D4" s="371"/>
      <c r="E4" s="371"/>
      <c r="F4" s="371"/>
      <c r="G4" s="371"/>
      <c r="H4" s="371"/>
      <c r="I4" s="371"/>
      <c r="J4" s="124"/>
      <c r="K4" s="124"/>
    </row>
    <row r="5" spans="1:11" ht="14.1" customHeight="1">
      <c r="A5" s="125"/>
      <c r="C5" s="371" t="s">
        <v>131</v>
      </c>
      <c r="D5" s="371"/>
      <c r="E5" s="371"/>
      <c r="F5" s="371"/>
      <c r="G5" s="371"/>
      <c r="H5" s="371"/>
      <c r="I5" s="371"/>
      <c r="J5" s="124"/>
      <c r="K5" s="124"/>
    </row>
    <row r="6" spans="1:11" ht="14.1" customHeight="1">
      <c r="A6" s="125"/>
      <c r="C6" s="371" t="s">
        <v>2</v>
      </c>
      <c r="D6" s="371"/>
      <c r="E6" s="371"/>
      <c r="F6" s="371"/>
      <c r="G6" s="371"/>
      <c r="H6" s="371"/>
      <c r="I6" s="371"/>
      <c r="J6" s="124"/>
      <c r="K6" s="124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0" t="s">
        <v>5</v>
      </c>
      <c r="C11" s="370"/>
      <c r="D11" s="328" t="s">
        <v>132</v>
      </c>
      <c r="E11" s="328" t="s">
        <v>133</v>
      </c>
      <c r="F11" s="329"/>
      <c r="G11" s="370" t="s">
        <v>5</v>
      </c>
      <c r="H11" s="370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2" t="s">
        <v>68</v>
      </c>
      <c r="C14" s="362"/>
      <c r="D14" s="142">
        <f>D16+D26</f>
        <v>699929602</v>
      </c>
      <c r="E14" s="142">
        <f>E16+E26</f>
        <v>818050593</v>
      </c>
      <c r="F14" s="64"/>
      <c r="G14" s="362" t="s">
        <v>69</v>
      </c>
      <c r="H14" s="362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2" t="s">
        <v>70</v>
      </c>
      <c r="C16" s="362"/>
      <c r="D16" s="142">
        <f>SUM(D18:D24)</f>
        <v>219201906</v>
      </c>
      <c r="E16" s="142">
        <f>SUM(E18:E24)</f>
        <v>597858718</v>
      </c>
      <c r="F16" s="64"/>
      <c r="G16" s="362" t="s">
        <v>71</v>
      </c>
      <c r="H16" s="362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64" t="s">
        <v>72</v>
      </c>
      <c r="C18" s="364"/>
      <c r="D18" s="145">
        <f>IF(ESF!D18&lt;ESF!E18,ESF!E18-ESF!D18,0)</f>
        <v>0</v>
      </c>
      <c r="E18" s="145">
        <f>IF(D18&gt;0,0,ESF!D18-ESF!E18)</f>
        <v>597858718</v>
      </c>
      <c r="F18" s="64"/>
      <c r="G18" s="364" t="s">
        <v>73</v>
      </c>
      <c r="H18" s="364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64" t="s">
        <v>74</v>
      </c>
      <c r="C19" s="364"/>
      <c r="D19" s="145">
        <f>IF(ESF!D19&lt;ESF!E19,ESF!E19-ESF!D19,0)</f>
        <v>213764218</v>
      </c>
      <c r="E19" s="145">
        <f>IF(D19&gt;0,0,ESF!D19-ESF!E19)</f>
        <v>0</v>
      </c>
      <c r="F19" s="64"/>
      <c r="G19" s="364" t="s">
        <v>75</v>
      </c>
      <c r="H19" s="364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64" t="s">
        <v>76</v>
      </c>
      <c r="C20" s="364"/>
      <c r="D20" s="145">
        <f>IF(ESF!D20&lt;ESF!E20,ESF!E20-ESF!D20,0)</f>
        <v>0</v>
      </c>
      <c r="E20" s="145">
        <f>IF(D20&gt;0,0,ESF!D20-ESF!E20)</f>
        <v>0</v>
      </c>
      <c r="F20" s="64"/>
      <c r="G20" s="364" t="s">
        <v>77</v>
      </c>
      <c r="H20" s="364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64" t="s">
        <v>78</v>
      </c>
      <c r="C21" s="364"/>
      <c r="D21" s="145">
        <f>IF(ESF!D21&lt;ESF!E21,ESF!E21-ESF!D21,0)</f>
        <v>0</v>
      </c>
      <c r="E21" s="145">
        <f>IF(D21&gt;0,0,ESF!D21-ESF!E21)</f>
        <v>0</v>
      </c>
      <c r="F21" s="64"/>
      <c r="G21" s="364" t="s">
        <v>79</v>
      </c>
      <c r="H21" s="364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64" t="s">
        <v>80</v>
      </c>
      <c r="C22" s="364"/>
      <c r="D22" s="145">
        <f>IF(ESF!D22&lt;ESF!E22,ESF!E22-ESF!D22,0)</f>
        <v>5437688</v>
      </c>
      <c r="E22" s="145">
        <f>IF(D22&gt;0,0,ESF!D22-ESF!E22)</f>
        <v>0</v>
      </c>
      <c r="F22" s="64"/>
      <c r="G22" s="364" t="s">
        <v>81</v>
      </c>
      <c r="H22" s="364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64" t="s">
        <v>82</v>
      </c>
      <c r="C23" s="364"/>
      <c r="D23" s="145">
        <f>IF(ESF!D23&lt;ESF!E23,ESF!E23-ESF!D23,0)</f>
        <v>0</v>
      </c>
      <c r="E23" s="145">
        <f>IF(D23&gt;0,0,ESF!D23-ESF!E23)</f>
        <v>0</v>
      </c>
      <c r="F23" s="64"/>
      <c r="G23" s="365" t="s">
        <v>83</v>
      </c>
      <c r="H23" s="365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64" t="s">
        <v>84</v>
      </c>
      <c r="C24" s="364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64" t="s">
        <v>85</v>
      </c>
      <c r="H24" s="364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64" t="s">
        <v>86</v>
      </c>
      <c r="H25" s="364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2" t="s">
        <v>89</v>
      </c>
      <c r="C26" s="362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63" t="s">
        <v>90</v>
      </c>
      <c r="H27" s="36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64" t="s">
        <v>91</v>
      </c>
      <c r="C28" s="364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64" t="s">
        <v>93</v>
      </c>
      <c r="C29" s="364"/>
      <c r="D29" s="145">
        <f>IF(ESF!D32&lt;ESF!E32,ESF!E32-ESF!D32,0)</f>
        <v>13839</v>
      </c>
      <c r="E29" s="145">
        <f>IF(D29&gt;0,0,ESF!D32-ESF!E32)</f>
        <v>0</v>
      </c>
      <c r="F29" s="147"/>
      <c r="G29" s="364" t="s">
        <v>92</v>
      </c>
      <c r="H29" s="364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64" t="s">
        <v>95</v>
      </c>
      <c r="C30" s="364"/>
      <c r="D30" s="145">
        <f>IF(ESF!D33&lt;ESF!E33,ESF!E33-ESF!D33,0)</f>
        <v>331965497</v>
      </c>
      <c r="E30" s="145">
        <f>IF(D30&gt;0,0,ESF!D33-ESF!E33)</f>
        <v>0</v>
      </c>
      <c r="F30" s="64"/>
      <c r="G30" s="364" t="s">
        <v>94</v>
      </c>
      <c r="H30" s="364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64" t="s">
        <v>97</v>
      </c>
      <c r="C31" s="364"/>
      <c r="D31" s="145">
        <f>IF(ESF!D34&lt;ESF!E34,ESF!E34-ESF!D34,0)</f>
        <v>0</v>
      </c>
      <c r="E31" s="145">
        <f>IF(D31&gt;0,0,ESF!D34-ESF!E34)</f>
        <v>111115339</v>
      </c>
      <c r="F31" s="64"/>
      <c r="G31" s="364" t="s">
        <v>96</v>
      </c>
      <c r="H31" s="364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64" t="s">
        <v>99</v>
      </c>
      <c r="C32" s="364"/>
      <c r="D32" s="145">
        <f>IF(ESF!D35&lt;ESF!E35,ESF!E35-ESF!D35,0)</f>
        <v>0</v>
      </c>
      <c r="E32" s="145">
        <f>IF(D32&gt;0,0,ESF!D35-ESF!E35)</f>
        <v>419863</v>
      </c>
      <c r="F32" s="64"/>
      <c r="G32" s="364" t="s">
        <v>98</v>
      </c>
      <c r="H32" s="364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65" t="s">
        <v>101</v>
      </c>
      <c r="C33" s="365"/>
      <c r="D33" s="145">
        <f>IF(ESF!D36&lt;ESF!E36,ESF!E36-ESF!D36,0)</f>
        <v>0</v>
      </c>
      <c r="E33" s="145">
        <f>IF(D33&gt;0,0,ESF!D36-ESF!E36)</f>
        <v>0</v>
      </c>
      <c r="F33" s="64"/>
      <c r="G33" s="365" t="s">
        <v>100</v>
      </c>
      <c r="H33" s="365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64" t="s">
        <v>103</v>
      </c>
      <c r="C34" s="364"/>
      <c r="D34" s="145">
        <f>IF(ESF!D37&lt;ESF!E37,ESF!E37-ESF!D37,0)</f>
        <v>148748360</v>
      </c>
      <c r="E34" s="145">
        <f>IF(D34&gt;0,0,ESF!D37-ESF!E37)</f>
        <v>0</v>
      </c>
      <c r="F34" s="64"/>
      <c r="G34" s="364" t="s">
        <v>102</v>
      </c>
      <c r="H34" s="364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65" t="s">
        <v>104</v>
      </c>
      <c r="C35" s="365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64" t="s">
        <v>106</v>
      </c>
      <c r="C36" s="364"/>
      <c r="D36" s="145">
        <f>IF(ESF!D39&lt;ESF!E39,ESF!E39-ESF!D39,0)</f>
        <v>0</v>
      </c>
      <c r="E36" s="145">
        <f>IF(D36&gt;0,0,ESF!D39-ESF!E39)</f>
        <v>0</v>
      </c>
      <c r="F36" s="64"/>
      <c r="G36" s="362" t="s">
        <v>109</v>
      </c>
      <c r="H36" s="362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2" t="s">
        <v>111</v>
      </c>
      <c r="H38" s="362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64" t="s">
        <v>40</v>
      </c>
      <c r="H40" s="364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64" t="s">
        <v>113</v>
      </c>
      <c r="H41" s="364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64" t="s">
        <v>114</v>
      </c>
      <c r="H42" s="364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2" t="s">
        <v>115</v>
      </c>
      <c r="H44" s="362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64" t="s">
        <v>116</v>
      </c>
      <c r="H46" s="364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64" t="s">
        <v>117</v>
      </c>
      <c r="H47" s="364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64" t="s">
        <v>118</v>
      </c>
      <c r="H48" s="364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64" t="s">
        <v>119</v>
      </c>
      <c r="H49" s="364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64" t="s">
        <v>120</v>
      </c>
      <c r="H50" s="364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2" t="s">
        <v>134</v>
      </c>
      <c r="H52" s="362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64" t="s">
        <v>122</v>
      </c>
      <c r="H54" s="364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2" t="s">
        <v>123</v>
      </c>
      <c r="H55" s="372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67" t="s">
        <v>62</v>
      </c>
      <c r="C59" s="367"/>
      <c r="D59" s="367"/>
      <c r="E59" s="367"/>
      <c r="F59" s="367"/>
      <c r="G59" s="367"/>
      <c r="H59" s="367"/>
      <c r="I59" s="367"/>
      <c r="J59" s="367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9" t="s">
        <v>126</v>
      </c>
      <c r="B62" s="349"/>
      <c r="C62" s="349"/>
      <c r="D62" s="349"/>
      <c r="E62" s="116"/>
      <c r="F62" s="116"/>
      <c r="G62" s="349" t="s">
        <v>127</v>
      </c>
      <c r="H62" s="349"/>
      <c r="I62" s="349"/>
      <c r="J62" s="116"/>
      <c r="K62" s="116"/>
    </row>
    <row r="63" spans="1:11" ht="14.1" customHeight="1">
      <c r="A63" s="350" t="s">
        <v>128</v>
      </c>
      <c r="B63" s="350"/>
      <c r="C63" s="350"/>
      <c r="D63" s="350"/>
      <c r="E63" s="117"/>
      <c r="F63" s="117"/>
      <c r="G63" s="350" t="s">
        <v>129</v>
      </c>
      <c r="H63" s="350"/>
      <c r="I63" s="350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75"/>
      <c r="E1" s="375"/>
      <c r="F1" s="376"/>
      <c r="G1" s="376"/>
      <c r="H1" s="376"/>
      <c r="I1" s="376"/>
    </row>
    <row r="2" spans="1:11" s="63" customFormat="1" ht="6" customHeight="1">
      <c r="B2" s="64"/>
    </row>
    <row r="3" spans="1:11" s="63" customFormat="1" ht="14.1" customHeight="1">
      <c r="B3" s="66"/>
      <c r="C3" s="359"/>
      <c r="D3" s="359"/>
      <c r="E3" s="359"/>
      <c r="F3" s="359"/>
      <c r="G3" s="359"/>
      <c r="H3" s="66"/>
      <c r="I3" s="66"/>
    </row>
    <row r="4" spans="1:11" ht="14.1" customHeight="1">
      <c r="B4" s="66"/>
      <c r="C4" s="359" t="s">
        <v>143</v>
      </c>
      <c r="D4" s="359"/>
      <c r="E4" s="359"/>
      <c r="F4" s="359"/>
      <c r="G4" s="359"/>
      <c r="H4" s="66"/>
      <c r="I4" s="66"/>
    </row>
    <row r="5" spans="1:11" ht="14.1" customHeight="1">
      <c r="B5" s="66"/>
      <c r="C5" s="359" t="s">
        <v>144</v>
      </c>
      <c r="D5" s="359"/>
      <c r="E5" s="359"/>
      <c r="F5" s="359"/>
      <c r="G5" s="359"/>
      <c r="H5" s="66"/>
      <c r="I5" s="66"/>
    </row>
    <row r="6" spans="1:11" ht="14.1" customHeight="1">
      <c r="B6" s="66"/>
      <c r="C6" s="359" t="s">
        <v>145</v>
      </c>
      <c r="D6" s="359"/>
      <c r="E6" s="359"/>
      <c r="F6" s="359"/>
      <c r="G6" s="359"/>
      <c r="H6" s="66"/>
      <c r="I6" s="66"/>
    </row>
    <row r="7" spans="1:11" s="63" customFormat="1" ht="3" customHeight="1">
      <c r="A7" s="165"/>
      <c r="B7" s="166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0" t="s">
        <v>5</v>
      </c>
      <c r="C11" s="370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4" t="s">
        <v>150</v>
      </c>
      <c r="C14" s="374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3" t="s">
        <v>151</v>
      </c>
      <c r="C15" s="373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3" t="s">
        <v>113</v>
      </c>
      <c r="C16" s="373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3" t="s">
        <v>152</v>
      </c>
      <c r="C17" s="373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4" t="s">
        <v>153</v>
      </c>
      <c r="C19" s="374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3" t="s">
        <v>154</v>
      </c>
      <c r="C20" s="373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3" t="s">
        <v>117</v>
      </c>
      <c r="C21" s="373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3" t="s">
        <v>155</v>
      </c>
      <c r="C22" s="373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3" t="s">
        <v>119</v>
      </c>
      <c r="C23" s="373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3" t="s">
        <v>156</v>
      </c>
      <c r="C24" s="373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4" t="s">
        <v>157</v>
      </c>
      <c r="C26" s="374"/>
      <c r="D26" s="303"/>
      <c r="E26" s="303"/>
      <c r="F26" s="303"/>
      <c r="G26" s="381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4"/>
      <c r="C27" s="374"/>
      <c r="D27" s="303"/>
      <c r="E27" s="303"/>
      <c r="F27" s="303"/>
      <c r="G27" s="381"/>
      <c r="H27" s="380"/>
      <c r="I27" s="172"/>
    </row>
    <row r="28" spans="1:11">
      <c r="A28" s="183"/>
      <c r="B28" s="373" t="s">
        <v>122</v>
      </c>
      <c r="C28" s="373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3" t="s">
        <v>123</v>
      </c>
      <c r="C29" s="373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78" t="s">
        <v>158</v>
      </c>
      <c r="C31" s="378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4" t="s">
        <v>159</v>
      </c>
      <c r="C33" s="374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4"/>
      <c r="C34" s="374"/>
      <c r="D34" s="379"/>
      <c r="E34" s="303"/>
      <c r="F34" s="303"/>
      <c r="G34" s="303"/>
      <c r="H34" s="379"/>
      <c r="I34" s="172"/>
    </row>
    <row r="35" spans="1:11">
      <c r="A35" s="304"/>
      <c r="B35" s="373" t="s">
        <v>40</v>
      </c>
      <c r="C35" s="373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3" t="s">
        <v>113</v>
      </c>
      <c r="C36" s="373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3" t="s">
        <v>152</v>
      </c>
      <c r="C37" s="373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4" t="s">
        <v>160</v>
      </c>
      <c r="C39" s="374"/>
      <c r="D39" s="303">
        <f>SUM(D41:D44)</f>
        <v>0</v>
      </c>
      <c r="E39" s="381">
        <f>SUM(E41:E44)</f>
        <v>1050436638</v>
      </c>
      <c r="F39" s="382">
        <f>SUM(F41:F45)</f>
        <v>-250909859</v>
      </c>
      <c r="G39" s="381"/>
      <c r="H39" s="382">
        <f>+E39+F39</f>
        <v>799526779</v>
      </c>
      <c r="I39" s="172"/>
      <c r="J39" s="177"/>
      <c r="K39" s="177"/>
    </row>
    <row r="40" spans="1:11" ht="12" customHeight="1">
      <c r="A40" s="183"/>
      <c r="B40" s="374"/>
      <c r="C40" s="374"/>
      <c r="D40" s="303"/>
      <c r="E40" s="381"/>
      <c r="F40" s="382"/>
      <c r="G40" s="381"/>
      <c r="H40" s="382"/>
      <c r="I40" s="172"/>
      <c r="J40" s="177"/>
      <c r="K40" s="177"/>
    </row>
    <row r="41" spans="1:11" ht="12" customHeight="1">
      <c r="A41" s="304"/>
      <c r="B41" s="373" t="s">
        <v>154</v>
      </c>
      <c r="C41" s="373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3" t="s">
        <v>117</v>
      </c>
      <c r="C42" s="373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3" t="s">
        <v>155</v>
      </c>
      <c r="C43" s="373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3" t="s">
        <v>119</v>
      </c>
      <c r="C44" s="373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3" t="s">
        <v>156</v>
      </c>
      <c r="C45" s="373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4" t="s">
        <v>161</v>
      </c>
      <c r="C47" s="374"/>
      <c r="D47" s="185"/>
      <c r="E47" s="185"/>
      <c r="F47" s="185"/>
      <c r="G47" s="381">
        <f>SUM(G49:G50)</f>
        <v>0</v>
      </c>
      <c r="H47" s="381">
        <f>SUM(D47:G48)</f>
        <v>0</v>
      </c>
      <c r="I47" s="172"/>
      <c r="J47" s="177"/>
      <c r="K47" s="182"/>
    </row>
    <row r="48" spans="1:11">
      <c r="A48" s="183"/>
      <c r="B48" s="374"/>
      <c r="C48" s="374"/>
      <c r="D48" s="185"/>
      <c r="E48" s="185"/>
      <c r="F48" s="185"/>
      <c r="G48" s="381"/>
      <c r="H48" s="381"/>
      <c r="I48" s="172"/>
      <c r="J48" s="177"/>
      <c r="K48" s="182"/>
    </row>
    <row r="49" spans="1:14">
      <c r="A49" s="183"/>
      <c r="B49" s="373" t="s">
        <v>122</v>
      </c>
      <c r="C49" s="373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3" t="s">
        <v>123</v>
      </c>
      <c r="C50" s="373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83" t="s">
        <v>162</v>
      </c>
      <c r="C52" s="383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67" t="s">
        <v>62</v>
      </c>
      <c r="C55" s="367"/>
      <c r="D55" s="367"/>
      <c r="E55" s="367"/>
      <c r="F55" s="367"/>
      <c r="G55" s="367"/>
      <c r="H55" s="367"/>
      <c r="I55" s="367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84"/>
      <c r="H57" s="369"/>
      <c r="I57" s="114"/>
      <c r="J57" s="198"/>
      <c r="K57" s="200"/>
    </row>
    <row r="58" spans="1:14" ht="14.1" customHeight="1">
      <c r="A58" s="116"/>
      <c r="B58" s="349" t="s">
        <v>126</v>
      </c>
      <c r="C58" s="349"/>
      <c r="D58" s="349"/>
      <c r="E58" s="116"/>
      <c r="F58" s="349" t="s">
        <v>127</v>
      </c>
      <c r="G58" s="349"/>
      <c r="H58" s="349"/>
      <c r="I58" s="116"/>
      <c r="J58" s="198"/>
      <c r="K58" s="177"/>
    </row>
    <row r="59" spans="1:14" ht="14.1" customHeight="1">
      <c r="A59" s="117"/>
      <c r="B59" s="350" t="s">
        <v>128</v>
      </c>
      <c r="C59" s="350"/>
      <c r="D59" s="350"/>
      <c r="E59" s="117"/>
      <c r="F59" s="350" t="s">
        <v>129</v>
      </c>
      <c r="G59" s="350"/>
      <c r="H59" s="350"/>
      <c r="I59" s="117"/>
      <c r="J59" s="198"/>
      <c r="K59" s="17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H26:H27"/>
    <mergeCell ref="B28:C28"/>
    <mergeCell ref="B23:C23"/>
    <mergeCell ref="B24:C24"/>
    <mergeCell ref="B26:C27"/>
    <mergeCell ref="G26:G27"/>
    <mergeCell ref="B20:C20"/>
    <mergeCell ref="B21:C21"/>
    <mergeCell ref="B31:C31"/>
    <mergeCell ref="B33:C34"/>
    <mergeCell ref="D33:D34"/>
    <mergeCell ref="B29:C29"/>
    <mergeCell ref="B22:C22"/>
    <mergeCell ref="F1:G1"/>
    <mergeCell ref="H1:I1"/>
    <mergeCell ref="C3:G3"/>
    <mergeCell ref="C4:G4"/>
    <mergeCell ref="C5:G5"/>
    <mergeCell ref="B16:C16"/>
    <mergeCell ref="B17:C17"/>
    <mergeCell ref="B19:C19"/>
    <mergeCell ref="B15:C15"/>
    <mergeCell ref="D1:E1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201"/>
      <c r="Q1" s="123"/>
    </row>
    <row r="2" spans="1:17" ht="15" customHeight="1">
      <c r="A2" s="371" t="s">
        <v>163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3" spans="1:17" ht="15" customHeight="1">
      <c r="A3" s="371" t="s">
        <v>131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 ht="16.5" customHeight="1">
      <c r="A4" s="371" t="s">
        <v>2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85" t="s">
        <v>5</v>
      </c>
      <c r="C9" s="385"/>
      <c r="D9" s="385"/>
      <c r="E9" s="385"/>
      <c r="F9" s="329"/>
      <c r="G9" s="328">
        <v>2020</v>
      </c>
      <c r="H9" s="328">
        <v>2019</v>
      </c>
      <c r="I9" s="335"/>
      <c r="J9" s="385" t="s">
        <v>5</v>
      </c>
      <c r="K9" s="385"/>
      <c r="L9" s="385"/>
      <c r="M9" s="385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87" t="s">
        <v>132</v>
      </c>
      <c r="L14" s="387"/>
      <c r="M14" s="387"/>
      <c r="N14" s="387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88" t="s">
        <v>10</v>
      </c>
      <c r="E15" s="388"/>
      <c r="F15" s="388"/>
      <c r="G15" s="212">
        <v>1112221672</v>
      </c>
      <c r="H15" s="212">
        <v>2011323440</v>
      </c>
      <c r="I15" s="147"/>
      <c r="J15" s="147"/>
      <c r="K15" s="101"/>
      <c r="L15" s="389" t="s">
        <v>95</v>
      </c>
      <c r="M15" s="389"/>
      <c r="N15" s="389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88" t="s">
        <v>167</v>
      </c>
      <c r="E16" s="388"/>
      <c r="F16" s="388"/>
      <c r="G16" s="212">
        <v>0</v>
      </c>
      <c r="H16" s="212">
        <v>0</v>
      </c>
      <c r="I16" s="147"/>
      <c r="J16" s="147"/>
      <c r="K16" s="101"/>
      <c r="L16" s="389" t="s">
        <v>97</v>
      </c>
      <c r="M16" s="389"/>
      <c r="N16" s="389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88" t="s">
        <v>168</v>
      </c>
      <c r="E17" s="388"/>
      <c r="F17" s="388"/>
      <c r="G17" s="212">
        <v>0</v>
      </c>
      <c r="H17" s="212">
        <v>0</v>
      </c>
      <c r="I17" s="147"/>
      <c r="J17" s="147"/>
      <c r="K17" s="215"/>
      <c r="L17" s="389" t="s">
        <v>169</v>
      </c>
      <c r="M17" s="389"/>
      <c r="N17" s="389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88" t="s">
        <v>16</v>
      </c>
      <c r="E18" s="388"/>
      <c r="F18" s="388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88" t="s">
        <v>17</v>
      </c>
      <c r="E19" s="388"/>
      <c r="F19" s="388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88" t="s">
        <v>19</v>
      </c>
      <c r="E20" s="388"/>
      <c r="F20" s="388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88" t="s">
        <v>21</v>
      </c>
      <c r="E21" s="388"/>
      <c r="F21" s="388"/>
      <c r="G21" s="212">
        <v>0</v>
      </c>
      <c r="H21" s="212">
        <v>0</v>
      </c>
      <c r="I21" s="147"/>
      <c r="J21" s="147"/>
      <c r="K21" s="215"/>
      <c r="L21" s="389" t="s">
        <v>97</v>
      </c>
      <c r="M21" s="389"/>
      <c r="N21" s="389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88" t="s">
        <v>23</v>
      </c>
      <c r="E22" s="388"/>
      <c r="F22" s="388"/>
      <c r="G22" s="212">
        <v>0</v>
      </c>
      <c r="H22" s="212">
        <v>0</v>
      </c>
      <c r="I22" s="147"/>
      <c r="J22" s="147"/>
      <c r="K22" s="101"/>
      <c r="L22" s="389" t="s">
        <v>170</v>
      </c>
      <c r="M22" s="389"/>
      <c r="N22" s="389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88" t="s">
        <v>28</v>
      </c>
      <c r="E23" s="388"/>
      <c r="F23" s="388"/>
      <c r="G23" s="212">
        <v>2554422592</v>
      </c>
      <c r="H23" s="212">
        <v>4921483430</v>
      </c>
      <c r="I23" s="147"/>
      <c r="J23" s="147"/>
      <c r="K23" s="387" t="s">
        <v>171</v>
      </c>
      <c r="L23" s="387"/>
      <c r="M23" s="387"/>
      <c r="N23" s="387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88" t="s">
        <v>172</v>
      </c>
      <c r="E24" s="388"/>
      <c r="F24" s="388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88" t="s">
        <v>173</v>
      </c>
      <c r="E25" s="388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87" t="s">
        <v>174</v>
      </c>
      <c r="K26" s="387"/>
      <c r="L26" s="387"/>
      <c r="M26" s="387"/>
      <c r="N26" s="387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88" t="s">
        <v>175</v>
      </c>
      <c r="E28" s="388"/>
      <c r="F28" s="388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88" t="s">
        <v>13</v>
      </c>
      <c r="E29" s="388"/>
      <c r="F29" s="388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88" t="s">
        <v>15</v>
      </c>
      <c r="E30" s="388"/>
      <c r="F30" s="388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88" t="s">
        <v>20</v>
      </c>
      <c r="E32" s="388"/>
      <c r="F32" s="388"/>
      <c r="G32" s="212">
        <v>0</v>
      </c>
      <c r="H32" s="212">
        <v>0</v>
      </c>
      <c r="I32" s="147"/>
      <c r="J32" s="147"/>
      <c r="K32" s="217"/>
      <c r="L32" s="389" t="s">
        <v>179</v>
      </c>
      <c r="M32" s="389"/>
      <c r="N32" s="389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88" t="s">
        <v>180</v>
      </c>
      <c r="E33" s="388"/>
      <c r="F33" s="388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88" t="s">
        <v>181</v>
      </c>
      <c r="E34" s="388"/>
      <c r="F34" s="388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88" t="s">
        <v>25</v>
      </c>
      <c r="E35" s="388"/>
      <c r="F35" s="388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88" t="s">
        <v>27</v>
      </c>
      <c r="E36" s="388"/>
      <c r="F36" s="388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88" t="s">
        <v>29</v>
      </c>
      <c r="E37" s="388"/>
      <c r="F37" s="388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88" t="s">
        <v>31</v>
      </c>
      <c r="E38" s="388"/>
      <c r="F38" s="388"/>
      <c r="G38" s="212">
        <v>0</v>
      </c>
      <c r="H38" s="212">
        <v>0</v>
      </c>
      <c r="I38" s="147"/>
      <c r="J38" s="147"/>
      <c r="K38" s="217"/>
      <c r="L38" s="389" t="s">
        <v>183</v>
      </c>
      <c r="M38" s="389"/>
      <c r="N38" s="389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88" t="s">
        <v>32</v>
      </c>
      <c r="E39" s="388"/>
      <c r="F39" s="388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88" t="s">
        <v>34</v>
      </c>
      <c r="E40" s="388"/>
      <c r="F40" s="388"/>
      <c r="G40" s="212">
        <v>0</v>
      </c>
      <c r="H40" s="212">
        <v>329378</v>
      </c>
      <c r="I40" s="147"/>
      <c r="J40" s="147"/>
      <c r="K40" s="387" t="s">
        <v>184</v>
      </c>
      <c r="L40" s="387"/>
      <c r="M40" s="387"/>
      <c r="N40" s="387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88" t="s">
        <v>185</v>
      </c>
      <c r="E42" s="388"/>
      <c r="F42" s="388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88" t="s">
        <v>151</v>
      </c>
      <c r="E43" s="388"/>
      <c r="F43" s="388"/>
      <c r="G43" s="212">
        <v>0</v>
      </c>
      <c r="H43" s="212">
        <v>0</v>
      </c>
      <c r="I43" s="147"/>
      <c r="J43" s="390" t="s">
        <v>186</v>
      </c>
      <c r="K43" s="390"/>
      <c r="L43" s="390"/>
      <c r="M43" s="390"/>
      <c r="N43" s="390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88" t="s">
        <v>42</v>
      </c>
      <c r="E44" s="388"/>
      <c r="F44" s="388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88" t="s">
        <v>187</v>
      </c>
      <c r="E46" s="388"/>
      <c r="F46" s="388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90" t="s">
        <v>188</v>
      </c>
      <c r="K47" s="390"/>
      <c r="L47" s="390"/>
      <c r="M47" s="390"/>
      <c r="N47" s="390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90" t="s">
        <v>190</v>
      </c>
      <c r="K48" s="390"/>
      <c r="L48" s="390"/>
      <c r="M48" s="390"/>
      <c r="N48" s="390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92"/>
      <c r="E55" s="392"/>
      <c r="F55" s="392"/>
      <c r="G55" s="392"/>
      <c r="H55" s="108"/>
      <c r="I55" s="109"/>
      <c r="J55" s="109"/>
      <c r="K55" s="63"/>
      <c r="L55" s="393"/>
      <c r="M55" s="393"/>
      <c r="N55" s="393"/>
      <c r="O55" s="393"/>
      <c r="P55" s="203"/>
      <c r="Q55" s="63"/>
    </row>
    <row r="56" spans="1:17" ht="14.1" customHeight="1">
      <c r="A56" s="116"/>
      <c r="B56" s="349" t="s">
        <v>126</v>
      </c>
      <c r="C56" s="349"/>
      <c r="D56" s="349"/>
      <c r="E56" s="349"/>
      <c r="F56" s="349"/>
      <c r="G56" s="349"/>
      <c r="H56" s="116"/>
      <c r="I56" s="116"/>
      <c r="J56" s="116"/>
      <c r="K56" s="116"/>
      <c r="L56" s="349" t="s">
        <v>127</v>
      </c>
      <c r="M56" s="349"/>
      <c r="N56" s="349"/>
      <c r="O56" s="349"/>
      <c r="P56" s="116"/>
      <c r="Q56" s="116"/>
    </row>
    <row r="57" spans="1:17" ht="14.1" customHeight="1">
      <c r="A57" s="63"/>
      <c r="B57" s="391" t="s">
        <v>128</v>
      </c>
      <c r="C57" s="391"/>
      <c r="D57" s="391"/>
      <c r="E57" s="391"/>
      <c r="F57" s="391"/>
      <c r="G57" s="391"/>
      <c r="H57" s="117"/>
      <c r="I57" s="117"/>
      <c r="J57" s="117"/>
      <c r="K57" s="117"/>
      <c r="L57" s="391" t="s">
        <v>129</v>
      </c>
      <c r="M57" s="391"/>
      <c r="N57" s="391"/>
      <c r="O57" s="391"/>
      <c r="P57" s="117"/>
      <c r="Q57" s="117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394"/>
      <c r="E1" s="394"/>
      <c r="F1" s="394"/>
      <c r="G1" s="395"/>
      <c r="H1" s="395"/>
      <c r="I1" s="395"/>
      <c r="J1" s="241"/>
      <c r="K1" s="395"/>
      <c r="L1" s="395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1"/>
      <c r="E3" s="361"/>
      <c r="F3" s="361"/>
      <c r="G3" s="361"/>
      <c r="H3" s="361"/>
      <c r="I3" s="66"/>
      <c r="J3" s="66"/>
      <c r="K3" s="70"/>
      <c r="L3" s="70"/>
      <c r="M3" s="63"/>
      <c r="N3" s="63"/>
    </row>
    <row r="4" spans="2:14">
      <c r="B4" s="63"/>
      <c r="C4" s="66"/>
      <c r="D4" s="359" t="s">
        <v>191</v>
      </c>
      <c r="E4" s="359"/>
      <c r="F4" s="359"/>
      <c r="G4" s="359"/>
      <c r="H4" s="359"/>
      <c r="I4" s="66"/>
      <c r="J4" s="66"/>
      <c r="K4" s="70"/>
      <c r="L4" s="70"/>
      <c r="M4" s="63"/>
      <c r="N4" s="63"/>
    </row>
    <row r="5" spans="2:14">
      <c r="B5" s="63"/>
      <c r="C5" s="66"/>
      <c r="D5" s="359" t="s">
        <v>131</v>
      </c>
      <c r="E5" s="359"/>
      <c r="F5" s="359"/>
      <c r="G5" s="359"/>
      <c r="H5" s="359"/>
      <c r="I5" s="66"/>
      <c r="J5" s="66"/>
      <c r="K5" s="70"/>
      <c r="L5" s="70"/>
      <c r="M5" s="63"/>
      <c r="N5" s="63"/>
    </row>
    <row r="6" spans="2:14">
      <c r="B6" s="63"/>
      <c r="C6" s="66"/>
      <c r="D6" s="359" t="s">
        <v>2</v>
      </c>
      <c r="E6" s="359"/>
      <c r="F6" s="359"/>
      <c r="G6" s="359"/>
      <c r="H6" s="359"/>
      <c r="I6" s="66"/>
      <c r="J6" s="66"/>
      <c r="K6" s="70"/>
      <c r="L6" s="70"/>
      <c r="M6" s="63"/>
      <c r="N6" s="63"/>
    </row>
    <row r="7" spans="2:14">
      <c r="B7" s="165"/>
      <c r="C7" s="242"/>
      <c r="D7" s="397" t="s">
        <v>3</v>
      </c>
      <c r="E7" s="397"/>
      <c r="F7" s="397"/>
      <c r="G7" s="397"/>
      <c r="H7" s="397"/>
      <c r="I7" s="243"/>
      <c r="J7" s="244"/>
      <c r="K7" s="244"/>
      <c r="L7" s="244"/>
      <c r="M7" s="244"/>
      <c r="N7" s="244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3"/>
      <c r="L8" s="63"/>
      <c r="M8" s="63"/>
      <c r="N8" s="63"/>
    </row>
    <row r="9" spans="2:14" ht="8.25" customHeight="1">
      <c r="B9" s="398"/>
      <c r="C9" s="360"/>
      <c r="D9" s="360"/>
      <c r="E9" s="360"/>
      <c r="F9" s="360"/>
      <c r="G9" s="360"/>
      <c r="H9" s="360"/>
      <c r="I9" s="360"/>
      <c r="J9" s="360"/>
      <c r="K9" s="63"/>
      <c r="L9" s="63"/>
      <c r="M9" s="63"/>
      <c r="N9" s="63"/>
    </row>
    <row r="10" spans="2:14">
      <c r="B10" s="337"/>
      <c r="C10" s="399" t="s">
        <v>5</v>
      </c>
      <c r="D10" s="399"/>
      <c r="E10" s="401" t="s">
        <v>192</v>
      </c>
      <c r="F10" s="401" t="s">
        <v>193</v>
      </c>
      <c r="G10" s="399" t="s">
        <v>194</v>
      </c>
      <c r="H10" s="399" t="s">
        <v>195</v>
      </c>
      <c r="I10" s="399" t="s">
        <v>196</v>
      </c>
      <c r="J10" s="338"/>
      <c r="K10" s="245"/>
      <c r="L10" s="245"/>
      <c r="M10" s="245"/>
      <c r="N10" s="245"/>
    </row>
    <row r="11" spans="2:14">
      <c r="B11" s="339"/>
      <c r="C11" s="400"/>
      <c r="D11" s="400"/>
      <c r="E11" s="402"/>
      <c r="F11" s="402"/>
      <c r="G11" s="400"/>
      <c r="H11" s="400"/>
      <c r="I11" s="400"/>
      <c r="J11" s="340"/>
      <c r="K11" s="245"/>
      <c r="L11" s="245"/>
      <c r="M11" s="245"/>
      <c r="N11" s="245"/>
    </row>
    <row r="12" spans="2:14" ht="6" customHeight="1">
      <c r="B12" s="403"/>
      <c r="C12" s="360"/>
      <c r="D12" s="360"/>
      <c r="E12" s="360"/>
      <c r="F12" s="360"/>
      <c r="G12" s="360"/>
      <c r="H12" s="360"/>
      <c r="I12" s="360"/>
      <c r="J12" s="404"/>
      <c r="K12" s="63"/>
      <c r="L12" s="63"/>
      <c r="M12" s="63"/>
      <c r="N12" s="63"/>
    </row>
    <row r="13" spans="2:14" ht="10.5" customHeight="1">
      <c r="B13" s="405"/>
      <c r="C13" s="406"/>
      <c r="D13" s="406"/>
      <c r="E13" s="406"/>
      <c r="F13" s="406"/>
      <c r="G13" s="406"/>
      <c r="H13" s="406"/>
      <c r="I13" s="406"/>
      <c r="J13" s="407"/>
      <c r="K13" s="70"/>
      <c r="L13" s="70"/>
      <c r="M13" s="63"/>
      <c r="N13" s="63"/>
    </row>
    <row r="14" spans="2:14">
      <c r="B14" s="246"/>
      <c r="C14" s="408" t="s">
        <v>68</v>
      </c>
      <c r="D14" s="408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2" t="s">
        <v>70</v>
      </c>
      <c r="D16" s="362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6" t="s">
        <v>72</v>
      </c>
      <c r="D18" s="396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6" t="s">
        <v>74</v>
      </c>
      <c r="D19" s="396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6" t="s">
        <v>76</v>
      </c>
      <c r="D20" s="396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6" t="s">
        <v>78</v>
      </c>
      <c r="D21" s="396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6" t="s">
        <v>80</v>
      </c>
      <c r="D22" s="396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6" t="s">
        <v>82</v>
      </c>
      <c r="D23" s="396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6" t="s">
        <v>84</v>
      </c>
      <c r="D24" s="396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2" t="s">
        <v>89</v>
      </c>
      <c r="D26" s="362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6" t="s">
        <v>91</v>
      </c>
      <c r="D28" s="396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6" t="s">
        <v>93</v>
      </c>
      <c r="D29" s="396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6" t="s">
        <v>95</v>
      </c>
      <c r="D30" s="396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6" t="s">
        <v>197</v>
      </c>
      <c r="D31" s="396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6" t="s">
        <v>99</v>
      </c>
      <c r="D32" s="396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6" t="s">
        <v>101</v>
      </c>
      <c r="D33" s="396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6" t="s">
        <v>103</v>
      </c>
      <c r="D34" s="396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6" t="s">
        <v>104</v>
      </c>
      <c r="D35" s="396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6" t="s">
        <v>106</v>
      </c>
      <c r="D36" s="396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408" t="s">
        <v>198</v>
      </c>
      <c r="D38" s="408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409" t="s">
        <v>62</v>
      </c>
      <c r="D41" s="409"/>
      <c r="E41" s="409"/>
      <c r="F41" s="409"/>
      <c r="G41" s="409"/>
      <c r="H41" s="409"/>
      <c r="I41" s="409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410"/>
      <c r="D43" s="410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9" t="s">
        <v>126</v>
      </c>
      <c r="C44" s="349"/>
      <c r="D44" s="349"/>
      <c r="E44" s="116"/>
      <c r="F44" s="116"/>
      <c r="G44" s="349" t="s">
        <v>127</v>
      </c>
      <c r="H44" s="349"/>
      <c r="I44" s="116"/>
      <c r="J44" s="116"/>
      <c r="K44" s="116"/>
      <c r="Q44" s="63"/>
      <c r="R44" s="63"/>
    </row>
    <row r="45" spans="1:18" ht="15" customHeight="1">
      <c r="A45" s="117"/>
      <c r="B45" s="350" t="s">
        <v>128</v>
      </c>
      <c r="C45" s="350"/>
      <c r="D45" s="350"/>
      <c r="E45" s="117"/>
      <c r="F45" s="117"/>
      <c r="G45" s="350" t="s">
        <v>129</v>
      </c>
      <c r="H45" s="350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410"/>
      <c r="B90" s="410"/>
      <c r="C90" s="109"/>
      <c r="D90" s="269"/>
      <c r="E90" s="302"/>
      <c r="F90" s="116"/>
      <c r="G90" s="116"/>
    </row>
    <row r="91" spans="1:7" ht="12">
      <c r="A91" s="349" t="s">
        <v>126</v>
      </c>
      <c r="B91" s="349"/>
      <c r="C91" s="116"/>
      <c r="D91" s="349" t="s">
        <v>127</v>
      </c>
      <c r="E91" s="349"/>
      <c r="F91" s="116"/>
      <c r="G91" s="116"/>
    </row>
    <row r="92" spans="1:7" ht="12">
      <c r="A92" s="350" t="s">
        <v>128</v>
      </c>
      <c r="B92" s="350"/>
      <c r="C92" s="117"/>
      <c r="D92" s="350" t="s">
        <v>129</v>
      </c>
      <c r="E92" s="350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2021-01-27T14:22:17Z</dcterms:modified>
</cp:coreProperties>
</file>