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Titles" localSheetId="0">'6B) EAEPED.LDF'!$1:$7</definedName>
  </definedNames>
  <calcPr calcId="145621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8" i="1"/>
  <c r="G8" i="1"/>
  <c r="F8" i="1"/>
  <c r="E8" i="1"/>
  <c r="D8" i="1"/>
  <c r="C8" i="1"/>
  <c r="A1" i="1"/>
  <c r="D70" i="1" l="1"/>
  <c r="H70" i="1"/>
  <c r="C70" i="1"/>
  <c r="G70" i="1"/>
  <c r="F70" i="1"/>
  <c r="E70" i="1"/>
</calcChain>
</file>

<file path=xl/sharedStrings.xml><?xml version="1.0" encoding="utf-8"?>
<sst xmlns="http://schemas.openxmlformats.org/spreadsheetml/2006/main" count="71" uniqueCount="71">
  <si>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</si>
  <si>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</si>
  <si>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</si>
  <si>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</si>
  <si>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</si>
  <si>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</si>
  <si>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</si>
  <si>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</si>
  <si>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</si>
  <si>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</si>
  <si>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</si>
  <si>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</si>
  <si>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</si>
  <si>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</si>
  <si>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</si>
  <si>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</si>
  <si>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</si>
  <si>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</si>
  <si>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</si>
  <si>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DIRECCIÓN MUNICIPAL DE SALUD</t>
  </si>
  <si>
    <t>OFICIALÍA MAYOR</t>
  </si>
  <si>
    <t>TESORERÍA MUNICIPAL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</si>
  <si>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</si>
  <si>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</si>
  <si>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</si>
  <si>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</si>
  <si>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</si>
  <si>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</si>
  <si>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POLICÍA Y TRANSITO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</si>
  <si>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</si>
  <si>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</si>
  <si>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</si>
  <si>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</si>
  <si>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</si>
  <si>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</si>
  <si>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</si>
  <si>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</si>
  <si>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</si>
  <si>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</si>
  <si>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</si>
  <si>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</si>
  <si>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</si>
  <si>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</si>
  <si>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</si>
  <si>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</si>
  <si>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</si>
  <si>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</si>
  <si>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</si>
  <si>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</si>
  <si>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</si>
  <si>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</si>
  <si>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</si>
  <si>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</si>
  <si>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</si>
  <si>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</si>
  <si>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</si>
  <si>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</si>
  <si>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</si>
  <si>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</si>
  <si>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</si>
  <si>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FIDEICOMISO PROMOTORA MUNICIPAL DE TIJUANA - PROMUN</t>
  </si>
  <si>
    <t>INSTITUTO METROPOLITANO DE PLANEACIÓN</t>
  </si>
  <si>
    <t>SECRETARÍA DE MOVILIDAD URBANA SUSTENTABLE</t>
  </si>
  <si>
    <t>DIRECCIÓN MUNICIPAL DE TRANSPORTE PUBLICO</t>
  </si>
  <si>
    <t>DIRECCIÓN DE SERVICIOS DE PROTECCIÓN COMERCIAL Y VIGILANCIA AUXILIAR</t>
  </si>
  <si>
    <t>INSTITUTO MUNICIPAL PARA LA JUVENTUD</t>
  </si>
  <si>
    <t xml:space="preserve">SECRETARÍA DEL BIENESTAR </t>
  </si>
  <si>
    <t>SECRETARÍA DE DESARROLLO TERRITORIAL URBANO Y AMBIENTAL</t>
  </si>
  <si>
    <t>DIRECCIÓN ADMINISTRATIVA DE LA SDTUA</t>
  </si>
  <si>
    <t>SECRETARÍA DE SEGURIDAD Y PROTECCIÓN CIUDADANA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</si>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</sst>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43" fontId="2" fillId="0" borderId="14" xfId="1" applyFont="1" applyBorder="1" applyAlignment="1">
      <alignment vertical="center"/>
    </xf>
    <xf numFmtId="0" fontId="4" fillId="0" borderId="0" xfId="0" applyFont="1"/>
    <xf numFmtId="43" fontId="3" fillId="0" borderId="13" xfId="0" applyNumberFormat="1" applyFont="1" applyFill="1" applyBorder="1" applyAlignment="1">
      <alignment horizontal="center" vertical="center" wrapText="1"/>
    </xf>
    <xf numFmtId="43" fontId="3" fillId="0" borderId="1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/>
    <xf numFmtId="0" fontId="3" fillId="0" borderId="0" xfId="0" applyFont="1"/>
    <xf numFmtId="0" fontId="3" fillId="0" borderId="14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/>
    <xf numFmtId="0" fontId="2" fillId="0" borderId="5" xfId="0" applyFont="1" applyBorder="1"/>
    <xf numFmtId="43" fontId="2" fillId="0" borderId="14" xfId="1" applyFont="1" applyBorder="1"/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5" xfId="0" applyFont="1" applyBorder="1"/>
    <xf numFmtId="43" fontId="3" fillId="0" borderId="14" xfId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8" xfId="0" applyFont="1" applyBorder="1" applyAlignment="1">
      <alignment horizontal="justify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4" fontId="4" fillId="0" borderId="0" xfId="2" applyFont="1"/>
    <xf numFmtId="43" fontId="4" fillId="0" borderId="0" xfId="0" applyNumberFormat="1" applyFont="1"/>
    <xf numFmtId="0" fontId="2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43" fontId="3" fillId="0" borderId="12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3" xfId="0" applyFont="1" applyBorder="1"/>
    <xf numFmtId="43" fontId="3" fillId="0" borderId="12" xfId="1" applyFont="1" applyBorder="1" applyAlignment="1">
      <alignment horizontal="center" vertical="center" wrapText="1"/>
    </xf>
    <xf numFmtId="0" fontId="2" fillId="0" borderId="8" xfId="0" applyFont="1" applyBorder="1"/>
    <xf numFmtId="43" fontId="2" fillId="0" borderId="13" xfId="1" applyFont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4</xdr:row>
      <xdr:rowOff>20112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52" zoomScale="90" zoomScaleNormal="90" workbookViewId="0">
      <selection activeCell="A59" sqref="A58:H59"/>
    </sheetView>
  </sheetViews>
  <sheetFormatPr baseColWidth="10" defaultColWidth="11.42578125" defaultRowHeight="15" x14ac:dyDescent="0.2"/>
  <cols>
    <col min="1" max="1" width="3.140625" style="3" customWidth="1"/>
    <col min="2" max="2" width="57.85546875" style="3" customWidth="1"/>
    <col min="3" max="8" width="20.5703125" style="25" customWidth="1"/>
    <col min="9" max="16384" width="11.42578125" style="3"/>
  </cols>
  <sheetData>
    <row r="1" spans="1:8" ht="15.75" x14ac:dyDescent="0.2">
      <c r="A1" s="27" t="str">
        <f>'[1]6A) EAEPED.LDF'!A1:I1</f>
        <v>H. AYUNTAMIENTO DE TIJUANA</v>
      </c>
      <c r="B1" s="36"/>
      <c r="C1" s="36"/>
      <c r="D1" s="36"/>
      <c r="E1" s="36"/>
      <c r="F1" s="36"/>
      <c r="G1" s="36"/>
      <c r="H1" s="28"/>
    </row>
    <row r="2" spans="1:8" ht="15.75" x14ac:dyDescent="0.2">
      <c r="A2" s="37" t="s">
        <v>0</v>
      </c>
      <c r="B2" s="38"/>
      <c r="C2" s="38"/>
      <c r="D2" s="38"/>
      <c r="E2" s="38"/>
      <c r="F2" s="38"/>
      <c r="G2" s="38"/>
      <c r="H2" s="39"/>
    </row>
    <row r="3" spans="1:8" ht="15.75" x14ac:dyDescent="0.2">
      <c r="A3" s="37" t="s">
        <v>1</v>
      </c>
      <c r="B3" s="38"/>
      <c r="C3" s="38"/>
      <c r="D3" s="38"/>
      <c r="E3" s="38"/>
      <c r="F3" s="38"/>
      <c r="G3" s="38"/>
      <c r="H3" s="39"/>
    </row>
    <row r="4" spans="1:8" ht="15.75" x14ac:dyDescent="0.2">
      <c r="A4" s="37" t="s">
        <v>70</v>
      </c>
      <c r="B4" s="38"/>
      <c r="C4" s="38"/>
      <c r="D4" s="38"/>
      <c r="E4" s="38"/>
      <c r="F4" s="38"/>
      <c r="G4" s="38"/>
      <c r="H4" s="39"/>
    </row>
    <row r="5" spans="1:8" ht="16.5" thickBot="1" x14ac:dyDescent="0.25">
      <c r="A5" s="29" t="s">
        <v>2</v>
      </c>
      <c r="B5" s="40"/>
      <c r="C5" s="40"/>
      <c r="D5" s="40"/>
      <c r="E5" s="40"/>
      <c r="F5" s="40"/>
      <c r="G5" s="40"/>
      <c r="H5" s="30"/>
    </row>
    <row r="6" spans="1:8" ht="16.5" thickBot="1" x14ac:dyDescent="0.25">
      <c r="A6" s="27" t="s">
        <v>3</v>
      </c>
      <c r="B6" s="28"/>
      <c r="C6" s="31" t="s">
        <v>4</v>
      </c>
      <c r="D6" s="32"/>
      <c r="E6" s="32"/>
      <c r="F6" s="32"/>
      <c r="G6" s="33"/>
      <c r="H6" s="34" t="s">
        <v>5</v>
      </c>
    </row>
    <row r="7" spans="1:8" ht="32.25" thickBot="1" x14ac:dyDescent="0.25">
      <c r="A7" s="29"/>
      <c r="B7" s="30"/>
      <c r="C7" s="4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35"/>
    </row>
    <row r="8" spans="1:8" s="8" customFormat="1" ht="15.75" x14ac:dyDescent="0.25">
      <c r="A8" s="6" t="s">
        <v>11</v>
      </c>
      <c r="B8" s="7"/>
      <c r="C8" s="41">
        <f t="shared" ref="C8:H8" si="0">SUM(C10:C59)</f>
        <v>6474144150.2600002</v>
      </c>
      <c r="D8" s="41">
        <f t="shared" si="0"/>
        <v>248039112.76500002</v>
      </c>
      <c r="E8" s="41">
        <f t="shared" si="0"/>
        <v>6722183263.0250025</v>
      </c>
      <c r="F8" s="41">
        <f t="shared" si="0"/>
        <v>2349329754.6100001</v>
      </c>
      <c r="G8" s="41">
        <f t="shared" si="0"/>
        <v>2031689419.0999994</v>
      </c>
      <c r="H8" s="41">
        <f t="shared" si="0"/>
        <v>4372853508.4149981</v>
      </c>
    </row>
    <row r="9" spans="1:8" ht="15.75" x14ac:dyDescent="0.2">
      <c r="A9" s="9" t="s">
        <v>12</v>
      </c>
      <c r="B9" s="10"/>
      <c r="C9" s="41"/>
      <c r="D9" s="41"/>
      <c r="E9" s="41"/>
      <c r="F9" s="41"/>
      <c r="G9" s="41"/>
      <c r="H9" s="41"/>
    </row>
    <row r="10" spans="1:8" s="12" customFormat="1" x14ac:dyDescent="0.25">
      <c r="A10" s="11"/>
      <c r="B10" s="26" t="s">
        <v>13</v>
      </c>
      <c r="C10" s="2">
        <v>113494946.83999996</v>
      </c>
      <c r="D10" s="2">
        <v>-1812380.6900000004</v>
      </c>
      <c r="E10" s="2">
        <v>111682566.14999996</v>
      </c>
      <c r="F10" s="2">
        <v>27984965.890000012</v>
      </c>
      <c r="G10" s="2">
        <v>26416223.990000006</v>
      </c>
      <c r="H10" s="2">
        <v>83697600.259999976</v>
      </c>
    </row>
    <row r="11" spans="1:8" s="12" customFormat="1" x14ac:dyDescent="0.25">
      <c r="A11" s="11"/>
      <c r="B11" s="26" t="s">
        <v>14</v>
      </c>
      <c r="C11" s="2">
        <v>2924496.2399999993</v>
      </c>
      <c r="D11" s="2">
        <v>-2712007.2600000002</v>
      </c>
      <c r="E11" s="2">
        <v>212488.97999999998</v>
      </c>
      <c r="F11" s="2">
        <v>165873.13999999998</v>
      </c>
      <c r="G11" s="2">
        <v>165873.13999999998</v>
      </c>
      <c r="H11" s="2">
        <v>46615.840000000011</v>
      </c>
    </row>
    <row r="12" spans="1:8" s="12" customFormat="1" x14ac:dyDescent="0.25">
      <c r="A12" s="11"/>
      <c r="B12" s="26" t="s">
        <v>15</v>
      </c>
      <c r="C12" s="2">
        <v>66500863.739999995</v>
      </c>
      <c r="D12" s="2">
        <v>-1376328.22</v>
      </c>
      <c r="E12" s="2">
        <v>65124535.519999996</v>
      </c>
      <c r="F12" s="2">
        <v>32706358.859999999</v>
      </c>
      <c r="G12" s="2">
        <v>32182593.399999999</v>
      </c>
      <c r="H12" s="2">
        <v>32418176.660000008</v>
      </c>
    </row>
    <row r="13" spans="1:8" s="12" customFormat="1" x14ac:dyDescent="0.25">
      <c r="A13" s="11"/>
      <c r="B13" s="26" t="s">
        <v>16</v>
      </c>
      <c r="C13" s="2">
        <v>43927798.430000007</v>
      </c>
      <c r="D13" s="2">
        <v>-720155.95</v>
      </c>
      <c r="E13" s="2">
        <v>43207642.480000012</v>
      </c>
      <c r="F13" s="2">
        <v>16941141.900000002</v>
      </c>
      <c r="G13" s="2">
        <v>14941159.6</v>
      </c>
      <c r="H13" s="2">
        <v>26266500.579999994</v>
      </c>
    </row>
    <row r="14" spans="1:8" s="12" customFormat="1" ht="30" x14ac:dyDescent="0.25">
      <c r="A14" s="11"/>
      <c r="B14" s="26" t="s">
        <v>46</v>
      </c>
      <c r="C14" s="2">
        <v>31649655.050000004</v>
      </c>
      <c r="D14" s="2">
        <v>-756418.39999999991</v>
      </c>
      <c r="E14" s="2">
        <v>30893236.649999999</v>
      </c>
      <c r="F14" s="2">
        <v>9260110.4099999964</v>
      </c>
      <c r="G14" s="2">
        <v>7889525.9199999999</v>
      </c>
      <c r="H14" s="2">
        <v>21633126.239999991</v>
      </c>
    </row>
    <row r="15" spans="1:8" s="12" customFormat="1" x14ac:dyDescent="0.25">
      <c r="A15" s="11"/>
      <c r="B15" s="26" t="s">
        <v>47</v>
      </c>
      <c r="C15" s="2">
        <v>59514791.209999993</v>
      </c>
      <c r="D15" s="2">
        <v>-605651.93299999996</v>
      </c>
      <c r="E15" s="2">
        <v>58909139.276999995</v>
      </c>
      <c r="F15" s="2">
        <v>24517539.150000002</v>
      </c>
      <c r="G15" s="2">
        <v>23362578.260000002</v>
      </c>
      <c r="H15" s="2">
        <v>34391600.126999997</v>
      </c>
    </row>
    <row r="16" spans="1:8" s="12" customFormat="1" ht="30" x14ac:dyDescent="0.25">
      <c r="A16" s="11"/>
      <c r="B16" s="26" t="s">
        <v>62</v>
      </c>
      <c r="C16" s="2">
        <v>6065182.0800000001</v>
      </c>
      <c r="D16" s="2">
        <v>-159320</v>
      </c>
      <c r="E16" s="2">
        <v>5905862.0800000001</v>
      </c>
      <c r="F16" s="2">
        <v>2081377.32</v>
      </c>
      <c r="G16" s="2">
        <v>2072072.4400000002</v>
      </c>
      <c r="H16" s="2">
        <v>3824484.7599999993</v>
      </c>
    </row>
    <row r="17" spans="1:8" s="12" customFormat="1" x14ac:dyDescent="0.25">
      <c r="A17" s="11"/>
      <c r="B17" s="26" t="s">
        <v>63</v>
      </c>
      <c r="C17" s="2">
        <v>31887744.199999999</v>
      </c>
      <c r="D17" s="2">
        <v>-141125.91399999999</v>
      </c>
      <c r="E17" s="2">
        <v>31746618.285999998</v>
      </c>
      <c r="F17" s="2">
        <v>12466043.109999998</v>
      </c>
      <c r="G17" s="2">
        <v>11705586.159999998</v>
      </c>
      <c r="H17" s="2">
        <v>19280575.175999999</v>
      </c>
    </row>
    <row r="18" spans="1:8" s="12" customFormat="1" x14ac:dyDescent="0.25">
      <c r="A18" s="11"/>
      <c r="B18" s="26" t="s">
        <v>48</v>
      </c>
      <c r="C18" s="2">
        <v>52483854.320000008</v>
      </c>
      <c r="D18" s="2">
        <v>-391860.79900000006</v>
      </c>
      <c r="E18" s="2">
        <v>52091993.520999983</v>
      </c>
      <c r="F18" s="2">
        <v>17827270.870000001</v>
      </c>
      <c r="G18" s="2">
        <v>16355430.419999998</v>
      </c>
      <c r="H18" s="2">
        <v>34264722.651000015</v>
      </c>
    </row>
    <row r="19" spans="1:8" s="12" customFormat="1" x14ac:dyDescent="0.25">
      <c r="A19" s="11"/>
      <c r="B19" s="26" t="s">
        <v>49</v>
      </c>
      <c r="C19" s="2">
        <v>159070010.87000006</v>
      </c>
      <c r="D19" s="2">
        <v>-894895.95799999987</v>
      </c>
      <c r="E19" s="2">
        <v>158175114.91200009</v>
      </c>
      <c r="F19" s="2">
        <v>62077982.179999985</v>
      </c>
      <c r="G19" s="2">
        <v>54778034.710000008</v>
      </c>
      <c r="H19" s="2">
        <v>96097132.732000038</v>
      </c>
    </row>
    <row r="20" spans="1:8" s="12" customFormat="1" x14ac:dyDescent="0.25">
      <c r="A20" s="11"/>
      <c r="B20" s="26" t="s">
        <v>17</v>
      </c>
      <c r="C20" s="2">
        <v>254168915.98000014</v>
      </c>
      <c r="D20" s="2">
        <v>-4344033.5689999992</v>
      </c>
      <c r="E20" s="2">
        <v>249824882.41100013</v>
      </c>
      <c r="F20" s="2">
        <v>78385766.339999974</v>
      </c>
      <c r="G20" s="2">
        <v>70679136.540000021</v>
      </c>
      <c r="H20" s="2">
        <v>171439116.07099989</v>
      </c>
    </row>
    <row r="21" spans="1:8" s="12" customFormat="1" x14ac:dyDescent="0.25">
      <c r="A21" s="11"/>
      <c r="B21" s="26" t="s">
        <v>18</v>
      </c>
      <c r="C21" s="2">
        <v>19560275.879999995</v>
      </c>
      <c r="D21" s="2">
        <v>-508904.163</v>
      </c>
      <c r="E21" s="2">
        <v>19051371.716999993</v>
      </c>
      <c r="F21" s="2">
        <v>5514121.4099999992</v>
      </c>
      <c r="G21" s="2">
        <v>5369676.8099999996</v>
      </c>
      <c r="H21" s="2">
        <v>13537250.307000004</v>
      </c>
    </row>
    <row r="22" spans="1:8" s="12" customFormat="1" x14ac:dyDescent="0.25">
      <c r="A22" s="11"/>
      <c r="B22" s="26" t="s">
        <v>50</v>
      </c>
      <c r="C22" s="2">
        <v>25000000</v>
      </c>
      <c r="D22" s="2">
        <v>15249415.050000001</v>
      </c>
      <c r="E22" s="2">
        <v>40249415.049999997</v>
      </c>
      <c r="F22" s="2">
        <v>7492610.3399999999</v>
      </c>
      <c r="G22" s="2">
        <v>7492610.3399999999</v>
      </c>
      <c r="H22" s="2">
        <v>32756804.710000001</v>
      </c>
    </row>
    <row r="23" spans="1:8" s="12" customFormat="1" x14ac:dyDescent="0.25">
      <c r="A23" s="11"/>
      <c r="B23" s="26" t="s">
        <v>66</v>
      </c>
      <c r="C23" s="2">
        <v>111192020.60000004</v>
      </c>
      <c r="D23" s="2">
        <v>24383813.353</v>
      </c>
      <c r="E23" s="2">
        <v>135575833.95300013</v>
      </c>
      <c r="F23" s="2">
        <v>72107107.190000102</v>
      </c>
      <c r="G23" s="2">
        <v>68864722.670000046</v>
      </c>
      <c r="H23" s="2">
        <v>63468726.763000026</v>
      </c>
    </row>
    <row r="24" spans="1:8" s="12" customFormat="1" x14ac:dyDescent="0.25">
      <c r="A24" s="11"/>
      <c r="B24" s="26" t="s">
        <v>19</v>
      </c>
      <c r="C24" s="2">
        <v>107169431.46000001</v>
      </c>
      <c r="D24" s="2">
        <v>-1351217</v>
      </c>
      <c r="E24" s="2">
        <v>105818214.46000001</v>
      </c>
      <c r="F24" s="2">
        <v>45140405.470000014</v>
      </c>
      <c r="G24" s="2">
        <v>38769694.520000003</v>
      </c>
      <c r="H24" s="2">
        <v>60677808.989999957</v>
      </c>
    </row>
    <row r="25" spans="1:8" s="12" customFormat="1" x14ac:dyDescent="0.25">
      <c r="A25" s="11"/>
      <c r="B25" s="26" t="s">
        <v>20</v>
      </c>
      <c r="C25" s="2">
        <v>804583294.31999969</v>
      </c>
      <c r="D25" s="2">
        <v>-9108758.8739999998</v>
      </c>
      <c r="E25" s="2">
        <v>795474535.44599974</v>
      </c>
      <c r="F25" s="2">
        <v>300744752.30000001</v>
      </c>
      <c r="G25" s="2">
        <v>246798287.44999987</v>
      </c>
      <c r="H25" s="2">
        <v>494729783.14599967</v>
      </c>
    </row>
    <row r="26" spans="1:8" s="12" customFormat="1" x14ac:dyDescent="0.25">
      <c r="A26" s="11"/>
      <c r="B26" s="26" t="s">
        <v>21</v>
      </c>
      <c r="C26" s="2">
        <v>537872025.72000027</v>
      </c>
      <c r="D26" s="2">
        <v>-14497232.07</v>
      </c>
      <c r="E26" s="2">
        <v>523374793.65000027</v>
      </c>
      <c r="F26" s="2">
        <v>163092745.45000008</v>
      </c>
      <c r="G26" s="2">
        <v>153049054.75000006</v>
      </c>
      <c r="H26" s="2">
        <v>360282048.20000029</v>
      </c>
    </row>
    <row r="27" spans="1:8" s="12" customFormat="1" ht="30" x14ac:dyDescent="0.25">
      <c r="A27" s="11"/>
      <c r="B27" s="26" t="s">
        <v>67</v>
      </c>
      <c r="C27" s="2">
        <v>127018487.59000002</v>
      </c>
      <c r="D27" s="2">
        <v>-736057.77800000017</v>
      </c>
      <c r="E27" s="2">
        <v>126282429.81200005</v>
      </c>
      <c r="F27" s="2">
        <v>58345182.350000016</v>
      </c>
      <c r="G27" s="2">
        <v>55633705.570000008</v>
      </c>
      <c r="H27" s="2">
        <v>67937247.462000012</v>
      </c>
    </row>
    <row r="28" spans="1:8" s="12" customFormat="1" x14ac:dyDescent="0.25">
      <c r="A28" s="11"/>
      <c r="B28" s="26" t="s">
        <v>68</v>
      </c>
      <c r="C28" s="2">
        <v>22130021.369999997</v>
      </c>
      <c r="D28" s="2">
        <v>-62916.795000000006</v>
      </c>
      <c r="E28" s="2">
        <v>22067104.574999999</v>
      </c>
      <c r="F28" s="2">
        <v>9132777.5099999998</v>
      </c>
      <c r="G28" s="2">
        <v>8056842.4100000001</v>
      </c>
      <c r="H28" s="2">
        <v>12934327.065000001</v>
      </c>
    </row>
    <row r="29" spans="1:8" s="12" customFormat="1" x14ac:dyDescent="0.25">
      <c r="A29" s="11"/>
      <c r="B29" s="26" t="s">
        <v>22</v>
      </c>
      <c r="C29" s="2">
        <v>58061031.76000002</v>
      </c>
      <c r="D29" s="2">
        <v>-8845.5</v>
      </c>
      <c r="E29" s="2">
        <v>58052186.26000002</v>
      </c>
      <c r="F29" s="2">
        <v>22143646.550000001</v>
      </c>
      <c r="G29" s="2">
        <v>19517377.030000009</v>
      </c>
      <c r="H29" s="2">
        <v>35908539.709999979</v>
      </c>
    </row>
    <row r="30" spans="1:8" s="12" customFormat="1" x14ac:dyDescent="0.25">
      <c r="A30" s="11"/>
      <c r="B30" s="26" t="s">
        <v>23</v>
      </c>
      <c r="C30" s="2">
        <v>4711956.3400000008</v>
      </c>
      <c r="D30" s="2">
        <v>-1417.65</v>
      </c>
      <c r="E30" s="2">
        <v>4710538.6900000004</v>
      </c>
      <c r="F30" s="2">
        <v>2064856.3199999998</v>
      </c>
      <c r="G30" s="2">
        <v>2023145.04</v>
      </c>
      <c r="H30" s="2">
        <v>2645682.3699999996</v>
      </c>
    </row>
    <row r="31" spans="1:8" s="12" customFormat="1" ht="30" x14ac:dyDescent="0.25">
      <c r="A31" s="11"/>
      <c r="B31" s="26" t="s">
        <v>24</v>
      </c>
      <c r="C31" s="2">
        <v>1135926231.0799992</v>
      </c>
      <c r="D31" s="2">
        <v>-4804019.2740000002</v>
      </c>
      <c r="E31" s="2">
        <v>1131122211.805999</v>
      </c>
      <c r="F31" s="2">
        <v>417788587.27999997</v>
      </c>
      <c r="G31" s="2">
        <v>372435423.74999988</v>
      </c>
      <c r="H31" s="2">
        <v>713333624.52600014</v>
      </c>
    </row>
    <row r="32" spans="1:8" s="12" customFormat="1" ht="30" x14ac:dyDescent="0.25">
      <c r="A32" s="11"/>
      <c r="B32" s="26" t="s">
        <v>25</v>
      </c>
      <c r="C32" s="2">
        <v>816327465.75999868</v>
      </c>
      <c r="D32" s="2">
        <v>180671504.73300001</v>
      </c>
      <c r="E32" s="2">
        <v>996998970.4929986</v>
      </c>
      <c r="F32" s="2">
        <v>281894010.95999998</v>
      </c>
      <c r="G32" s="2">
        <v>197614596.68000007</v>
      </c>
      <c r="H32" s="2">
        <v>715104959.53299987</v>
      </c>
    </row>
    <row r="33" spans="1:8" s="12" customFormat="1" x14ac:dyDescent="0.25">
      <c r="A33" s="11"/>
      <c r="B33" s="26" t="s">
        <v>51</v>
      </c>
      <c r="C33" s="2">
        <v>39781263.709999993</v>
      </c>
      <c r="D33" s="2">
        <v>-61440.207000000002</v>
      </c>
      <c r="E33" s="2">
        <v>39719823.502999991</v>
      </c>
      <c r="F33" s="2">
        <v>16513468.27</v>
      </c>
      <c r="G33" s="2">
        <v>14182766.850000001</v>
      </c>
      <c r="H33" s="2">
        <v>23206355.233000007</v>
      </c>
    </row>
    <row r="34" spans="1:8" s="12" customFormat="1" ht="30" x14ac:dyDescent="0.25">
      <c r="A34" s="11"/>
      <c r="B34" s="26" t="s">
        <v>26</v>
      </c>
      <c r="C34" s="2">
        <v>1097593.6400000001</v>
      </c>
      <c r="D34" s="2">
        <v>0</v>
      </c>
      <c r="E34" s="2">
        <v>1097593.6400000001</v>
      </c>
      <c r="F34" s="2">
        <v>484664.07999999996</v>
      </c>
      <c r="G34" s="2">
        <v>484664.07999999996</v>
      </c>
      <c r="H34" s="2">
        <v>612929.56000000006</v>
      </c>
    </row>
    <row r="35" spans="1:8" s="12" customFormat="1" x14ac:dyDescent="0.25">
      <c r="A35" s="11"/>
      <c r="B35" s="26" t="s">
        <v>27</v>
      </c>
      <c r="C35" s="2">
        <v>290695210.82000005</v>
      </c>
      <c r="D35" s="2">
        <v>-509221.59700000001</v>
      </c>
      <c r="E35" s="2">
        <v>290185989.22300005</v>
      </c>
      <c r="F35" s="2">
        <v>100719887.13999993</v>
      </c>
      <c r="G35" s="2">
        <v>79821176.419999957</v>
      </c>
      <c r="H35" s="2">
        <v>189466102.08299997</v>
      </c>
    </row>
    <row r="36" spans="1:8" s="12" customFormat="1" ht="30" x14ac:dyDescent="0.25">
      <c r="A36" s="11"/>
      <c r="B36" s="26" t="s">
        <v>69</v>
      </c>
      <c r="C36" s="2">
        <v>12914904.950000001</v>
      </c>
      <c r="D36" s="2">
        <v>-188092.45600000001</v>
      </c>
      <c r="E36" s="2">
        <v>12726812.494000001</v>
      </c>
      <c r="F36" s="2">
        <v>4567050.7600000007</v>
      </c>
      <c r="G36" s="2">
        <v>4565235.5100000007</v>
      </c>
      <c r="H36" s="2">
        <v>8159761.7340000002</v>
      </c>
    </row>
    <row r="37" spans="1:8" s="12" customFormat="1" x14ac:dyDescent="0.25">
      <c r="A37" s="11"/>
      <c r="B37" s="26" t="s">
        <v>28</v>
      </c>
      <c r="C37" s="2">
        <v>530974148.1500001</v>
      </c>
      <c r="D37" s="2">
        <v>73713548.787</v>
      </c>
      <c r="E37" s="2">
        <v>604687696.93700004</v>
      </c>
      <c r="F37" s="2">
        <v>176571913.59999999</v>
      </c>
      <c r="G37" s="2">
        <v>142989323.75000003</v>
      </c>
      <c r="H37" s="2">
        <v>428115783.33699995</v>
      </c>
    </row>
    <row r="38" spans="1:8" s="12" customFormat="1" ht="30" x14ac:dyDescent="0.25">
      <c r="A38" s="11"/>
      <c r="B38" s="26" t="s">
        <v>64</v>
      </c>
      <c r="C38" s="2">
        <v>222630301.28999996</v>
      </c>
      <c r="D38" s="2">
        <v>-3755664.9619999998</v>
      </c>
      <c r="E38" s="2">
        <v>218874636.32800001</v>
      </c>
      <c r="F38" s="2">
        <v>62620412.860000007</v>
      </c>
      <c r="G38" s="2">
        <v>60787110.640000008</v>
      </c>
      <c r="H38" s="2">
        <v>156254223.46800002</v>
      </c>
    </row>
    <row r="39" spans="1:8" s="12" customFormat="1" x14ac:dyDescent="0.25">
      <c r="A39" s="11"/>
      <c r="B39" s="26" t="s">
        <v>29</v>
      </c>
      <c r="C39" s="2">
        <v>6078354.6799999988</v>
      </c>
      <c r="D39" s="2">
        <v>0</v>
      </c>
      <c r="E39" s="2">
        <v>6078354.6799999988</v>
      </c>
      <c r="F39" s="2">
        <v>2792439.5400000005</v>
      </c>
      <c r="G39" s="2">
        <v>2758139.5400000005</v>
      </c>
      <c r="H39" s="2">
        <v>3285915.14</v>
      </c>
    </row>
    <row r="40" spans="1:8" s="12" customFormat="1" x14ac:dyDescent="0.25">
      <c r="A40" s="11"/>
      <c r="B40" s="26" t="s">
        <v>30</v>
      </c>
      <c r="C40" s="2">
        <v>15627740.9</v>
      </c>
      <c r="D40" s="2">
        <v>-317040</v>
      </c>
      <c r="E40" s="2">
        <v>15310700.9</v>
      </c>
      <c r="F40" s="2">
        <v>5981863.6600000011</v>
      </c>
      <c r="G40" s="2">
        <v>5276097.1899999995</v>
      </c>
      <c r="H40" s="2">
        <v>9328837.2399999984</v>
      </c>
    </row>
    <row r="41" spans="1:8" s="12" customFormat="1" ht="30" x14ac:dyDescent="0.25">
      <c r="A41" s="11"/>
      <c r="B41" s="26" t="s">
        <v>52</v>
      </c>
      <c r="C41" s="2">
        <v>837359.47</v>
      </c>
      <c r="D41" s="2">
        <v>0</v>
      </c>
      <c r="E41" s="2">
        <v>837359.47</v>
      </c>
      <c r="F41" s="2">
        <v>306906.52</v>
      </c>
      <c r="G41" s="2">
        <v>295737.48</v>
      </c>
      <c r="H41" s="2">
        <v>530452.95000000007</v>
      </c>
    </row>
    <row r="42" spans="1:8" s="12" customFormat="1" x14ac:dyDescent="0.25">
      <c r="A42" s="11"/>
      <c r="B42" s="26" t="s">
        <v>31</v>
      </c>
      <c r="C42" s="2">
        <v>320812923.51000011</v>
      </c>
      <c r="D42" s="2">
        <v>3343493.2410000004</v>
      </c>
      <c r="E42" s="2">
        <v>324156416.75100011</v>
      </c>
      <c r="F42" s="2">
        <v>117729927.34999999</v>
      </c>
      <c r="G42" s="2">
        <v>106440283.44</v>
      </c>
      <c r="H42" s="2">
        <v>206426489.40099993</v>
      </c>
    </row>
    <row r="43" spans="1:8" s="12" customFormat="1" x14ac:dyDescent="0.25">
      <c r="A43" s="11"/>
      <c r="B43" s="26" t="s">
        <v>32</v>
      </c>
      <c r="C43" s="2">
        <v>96850000.560000032</v>
      </c>
      <c r="D43" s="2">
        <v>0</v>
      </c>
      <c r="E43" s="2">
        <v>96850000.560000032</v>
      </c>
      <c r="F43" s="2">
        <v>41177526.590000011</v>
      </c>
      <c r="G43" s="2">
        <v>38944642.800000004</v>
      </c>
      <c r="H43" s="2">
        <v>55672473.969999991</v>
      </c>
    </row>
    <row r="44" spans="1:8" s="12" customFormat="1" x14ac:dyDescent="0.25">
      <c r="A44" s="11"/>
      <c r="B44" s="26" t="s">
        <v>33</v>
      </c>
      <c r="C44" s="2">
        <v>64220025.869999982</v>
      </c>
      <c r="D44" s="2">
        <v>0</v>
      </c>
      <c r="E44" s="2">
        <v>64220025.869999982</v>
      </c>
      <c r="F44" s="2">
        <v>21633975.02</v>
      </c>
      <c r="G44" s="2">
        <v>20880460.259999994</v>
      </c>
      <c r="H44" s="2">
        <v>42586050.849999979</v>
      </c>
    </row>
    <row r="45" spans="1:8" s="12" customFormat="1" ht="30" x14ac:dyDescent="0.25">
      <c r="A45" s="11"/>
      <c r="B45" s="26" t="s">
        <v>53</v>
      </c>
      <c r="C45" s="2">
        <v>15080000</v>
      </c>
      <c r="D45" s="2">
        <v>0</v>
      </c>
      <c r="E45" s="2">
        <v>15080000</v>
      </c>
      <c r="F45" s="2">
        <v>8602543.3200000003</v>
      </c>
      <c r="G45" s="2">
        <v>8394740</v>
      </c>
      <c r="H45" s="2">
        <v>6477456.6799999997</v>
      </c>
    </row>
    <row r="46" spans="1:8" s="12" customFormat="1" x14ac:dyDescent="0.25">
      <c r="A46" s="11"/>
      <c r="B46" s="26" t="s">
        <v>61</v>
      </c>
      <c r="C46" s="2">
        <v>13121300</v>
      </c>
      <c r="D46" s="2">
        <v>0</v>
      </c>
      <c r="E46" s="2">
        <v>13121300</v>
      </c>
      <c r="F46" s="2">
        <v>6216918.7599999998</v>
      </c>
      <c r="G46" s="2">
        <v>5852492.1299999999</v>
      </c>
      <c r="H46" s="2">
        <v>6904381.2400000002</v>
      </c>
    </row>
    <row r="47" spans="1:8" s="12" customFormat="1" ht="30" x14ac:dyDescent="0.25">
      <c r="A47" s="11"/>
      <c r="B47" s="26" t="s">
        <v>34</v>
      </c>
      <c r="C47" s="2">
        <v>7353772</v>
      </c>
      <c r="D47" s="2">
        <v>0</v>
      </c>
      <c r="E47" s="2">
        <v>7353772</v>
      </c>
      <c r="F47" s="2">
        <v>2961690.29</v>
      </c>
      <c r="G47" s="2">
        <v>2800102.31</v>
      </c>
      <c r="H47" s="2">
        <v>4392081.71</v>
      </c>
    </row>
    <row r="48" spans="1:8" s="12" customFormat="1" x14ac:dyDescent="0.25">
      <c r="A48" s="11"/>
      <c r="B48" s="26" t="s">
        <v>54</v>
      </c>
      <c r="C48" s="2">
        <v>6401400</v>
      </c>
      <c r="D48" s="2">
        <v>0</v>
      </c>
      <c r="E48" s="2">
        <v>6401400</v>
      </c>
      <c r="F48" s="2">
        <v>3495877.43</v>
      </c>
      <c r="G48" s="2">
        <v>3319081.05</v>
      </c>
      <c r="H48" s="2">
        <v>2905522.57</v>
      </c>
    </row>
    <row r="49" spans="1:8" s="12" customFormat="1" x14ac:dyDescent="0.25">
      <c r="A49" s="11"/>
      <c r="B49" s="26" t="s">
        <v>35</v>
      </c>
      <c r="C49" s="2">
        <v>23036750</v>
      </c>
      <c r="D49" s="2">
        <v>0</v>
      </c>
      <c r="E49" s="2">
        <v>23036750</v>
      </c>
      <c r="F49" s="2">
        <v>11348124.52</v>
      </c>
      <c r="G49" s="2">
        <v>10303876.27</v>
      </c>
      <c r="H49" s="2">
        <v>11688625.48</v>
      </c>
    </row>
    <row r="50" spans="1:8" s="12" customFormat="1" x14ac:dyDescent="0.25">
      <c r="A50" s="11"/>
      <c r="B50" s="26" t="s">
        <v>55</v>
      </c>
      <c r="C50" s="2">
        <v>37486000</v>
      </c>
      <c r="D50" s="2">
        <v>0</v>
      </c>
      <c r="E50" s="2">
        <v>37486000</v>
      </c>
      <c r="F50" s="2">
        <v>16895340.809999999</v>
      </c>
      <c r="G50" s="2">
        <v>16297139.359999999</v>
      </c>
      <c r="H50" s="2">
        <v>20590659.190000001</v>
      </c>
    </row>
    <row r="51" spans="1:8" s="12" customFormat="1" x14ac:dyDescent="0.25">
      <c r="A51" s="11"/>
      <c r="B51" s="26" t="s">
        <v>56</v>
      </c>
      <c r="C51" s="2">
        <v>25697668.02</v>
      </c>
      <c r="D51" s="2">
        <v>517018.62</v>
      </c>
      <c r="E51" s="2">
        <v>26214686.640000001</v>
      </c>
      <c r="F51" s="2">
        <v>13301534.77</v>
      </c>
      <c r="G51" s="2">
        <v>12803319.1</v>
      </c>
      <c r="H51" s="2">
        <v>12913151.870000001</v>
      </c>
    </row>
    <row r="52" spans="1:8" s="12" customFormat="1" x14ac:dyDescent="0.25">
      <c r="A52" s="11"/>
      <c r="B52" s="26" t="s">
        <v>57</v>
      </c>
      <c r="C52" s="2">
        <v>5679124.2999999998</v>
      </c>
      <c r="D52" s="2">
        <v>0</v>
      </c>
      <c r="E52" s="2">
        <v>5679124.2999999998</v>
      </c>
      <c r="F52" s="2">
        <v>2622213.89</v>
      </c>
      <c r="G52" s="2">
        <v>2494053.17</v>
      </c>
      <c r="H52" s="2">
        <v>3056910.4099999997</v>
      </c>
    </row>
    <row r="53" spans="1:8" s="12" customFormat="1" ht="30" x14ac:dyDescent="0.25">
      <c r="A53" s="11"/>
      <c r="B53" s="26" t="s">
        <v>58</v>
      </c>
      <c r="C53" s="2">
        <v>79974703</v>
      </c>
      <c r="D53" s="2">
        <v>0</v>
      </c>
      <c r="E53" s="2">
        <v>79974703</v>
      </c>
      <c r="F53" s="2">
        <v>35517752.630000003</v>
      </c>
      <c r="G53" s="2">
        <v>33489117.899999999</v>
      </c>
      <c r="H53" s="2">
        <v>44456950.369999997</v>
      </c>
    </row>
    <row r="54" spans="1:8" s="12" customFormat="1" ht="30" x14ac:dyDescent="0.25">
      <c r="A54" s="11"/>
      <c r="B54" s="26" t="s">
        <v>59</v>
      </c>
      <c r="C54" s="2">
        <v>14752750</v>
      </c>
      <c r="D54" s="2">
        <v>0</v>
      </c>
      <c r="E54" s="2">
        <v>14752750</v>
      </c>
      <c r="F54" s="2">
        <v>6926133.5999999996</v>
      </c>
      <c r="G54" s="2">
        <v>6431603.5700000003</v>
      </c>
      <c r="H54" s="2">
        <v>7826616.4000000004</v>
      </c>
    </row>
    <row r="55" spans="1:8" s="12" customFormat="1" ht="30" x14ac:dyDescent="0.25">
      <c r="A55" s="11"/>
      <c r="B55" s="26" t="s">
        <v>36</v>
      </c>
      <c r="C55" s="2">
        <v>11734186</v>
      </c>
      <c r="D55" s="2">
        <v>0</v>
      </c>
      <c r="E55" s="2">
        <v>11734186</v>
      </c>
      <c r="F55" s="2">
        <v>5997919.0499999998</v>
      </c>
      <c r="G55" s="2">
        <v>5780980.1699999999</v>
      </c>
      <c r="H55" s="2">
        <v>5736266.9500000002</v>
      </c>
    </row>
    <row r="56" spans="1:8" s="12" customFormat="1" x14ac:dyDescent="0.25">
      <c r="A56" s="11"/>
      <c r="B56" s="26" t="s">
        <v>65</v>
      </c>
      <c r="C56" s="2">
        <v>35748400</v>
      </c>
      <c r="D56" s="2">
        <v>0</v>
      </c>
      <c r="E56" s="2">
        <v>35748400</v>
      </c>
      <c r="F56" s="2">
        <v>12445673.42</v>
      </c>
      <c r="G56" s="2">
        <v>8155035.5899999999</v>
      </c>
      <c r="H56" s="2">
        <v>23302726.579999998</v>
      </c>
    </row>
    <row r="57" spans="1:8" s="12" customFormat="1" ht="30" x14ac:dyDescent="0.25">
      <c r="A57" s="11"/>
      <c r="B57" s="26" t="s">
        <v>60</v>
      </c>
      <c r="C57" s="2">
        <v>1911200</v>
      </c>
      <c r="D57" s="2">
        <v>0</v>
      </c>
      <c r="E57" s="2">
        <v>1911200</v>
      </c>
      <c r="F57" s="2">
        <v>955600.02</v>
      </c>
      <c r="G57" s="2">
        <v>955600.02</v>
      </c>
      <c r="H57" s="2">
        <v>955599.98</v>
      </c>
    </row>
    <row r="58" spans="1:8" s="12" customFormat="1" ht="30" x14ac:dyDescent="0.25">
      <c r="A58" s="11"/>
      <c r="B58" s="26" t="s">
        <v>37</v>
      </c>
      <c r="C58" s="2">
        <v>2406568.5499999998</v>
      </c>
      <c r="D58" s="2">
        <v>-14674</v>
      </c>
      <c r="E58" s="2">
        <v>2391894.5499999998</v>
      </c>
      <c r="F58" s="2">
        <v>1067164.4099999997</v>
      </c>
      <c r="G58" s="2">
        <v>1013288.8999999998</v>
      </c>
      <c r="H58" s="2">
        <v>1324730.1399999999</v>
      </c>
    </row>
    <row r="59" spans="1:8" ht="15.75" thickBot="1" x14ac:dyDescent="0.25">
      <c r="A59" s="21"/>
      <c r="B59" s="45"/>
      <c r="C59" s="46"/>
      <c r="D59" s="46"/>
      <c r="E59" s="46"/>
      <c r="F59" s="46"/>
      <c r="G59" s="46"/>
      <c r="H59" s="46"/>
    </row>
    <row r="60" spans="1:8" ht="15.75" x14ac:dyDescent="0.2">
      <c r="A60" s="42" t="s">
        <v>38</v>
      </c>
      <c r="B60" s="43"/>
      <c r="C60" s="44">
        <f t="shared" ref="C60:H60" si="1">SUM(C62:C69)</f>
        <v>1486251125.51</v>
      </c>
      <c r="D60" s="44">
        <f t="shared" si="1"/>
        <v>-13043214.110000014</v>
      </c>
      <c r="E60" s="44">
        <f t="shared" si="1"/>
        <v>1473207911.4000001</v>
      </c>
      <c r="F60" s="44">
        <f t="shared" si="1"/>
        <v>699003770.23000002</v>
      </c>
      <c r="G60" s="44">
        <f t="shared" si="1"/>
        <v>612571363.09000003</v>
      </c>
      <c r="H60" s="44">
        <f t="shared" si="1"/>
        <v>774204141.17000008</v>
      </c>
    </row>
    <row r="61" spans="1:8" ht="15.75" x14ac:dyDescent="0.2">
      <c r="A61" s="16" t="s">
        <v>39</v>
      </c>
      <c r="B61" s="10"/>
      <c r="C61" s="41"/>
      <c r="D61" s="41"/>
      <c r="E61" s="41"/>
      <c r="F61" s="41"/>
      <c r="G61" s="41"/>
      <c r="H61" s="41"/>
    </row>
    <row r="62" spans="1:8" s="1" customFormat="1" ht="30" x14ac:dyDescent="0.25">
      <c r="A62" s="17"/>
      <c r="B62" s="26" t="s">
        <v>45</v>
      </c>
      <c r="C62" s="2">
        <v>652400</v>
      </c>
      <c r="D62" s="2">
        <v>0</v>
      </c>
      <c r="E62" s="2">
        <v>652400</v>
      </c>
      <c r="F62" s="2">
        <v>0</v>
      </c>
      <c r="G62" s="2">
        <v>0</v>
      </c>
      <c r="H62" s="2">
        <v>652400</v>
      </c>
    </row>
    <row r="63" spans="1:8" s="12" customFormat="1" ht="30" x14ac:dyDescent="0.25">
      <c r="A63" s="11"/>
      <c r="B63" s="26" t="s">
        <v>40</v>
      </c>
      <c r="C63" s="2">
        <v>221994702.69999999</v>
      </c>
      <c r="D63" s="2">
        <v>-46949357.70000001</v>
      </c>
      <c r="E63" s="2">
        <v>175045345</v>
      </c>
      <c r="F63" s="2">
        <v>25293311.930000003</v>
      </c>
      <c r="G63" s="2">
        <v>2148603.4400000004</v>
      </c>
      <c r="H63" s="2">
        <v>149752033.06999999</v>
      </c>
    </row>
    <row r="64" spans="1:8" s="12" customFormat="1" x14ac:dyDescent="0.25">
      <c r="A64" s="11"/>
      <c r="B64" s="26" t="s">
        <v>41</v>
      </c>
      <c r="C64" s="2">
        <v>54419559</v>
      </c>
      <c r="D64" s="2">
        <v>-6663812</v>
      </c>
      <c r="E64" s="2">
        <v>47755747</v>
      </c>
      <c r="F64" s="2">
        <v>14904954.83</v>
      </c>
      <c r="G64" s="2">
        <v>5734674.8300000001</v>
      </c>
      <c r="H64" s="2">
        <v>32850792.170000002</v>
      </c>
    </row>
    <row r="65" spans="1:9" s="12" customFormat="1" x14ac:dyDescent="0.25">
      <c r="A65" s="11"/>
      <c r="B65" s="26" t="s">
        <v>42</v>
      </c>
      <c r="C65" s="2">
        <v>10883911.800000001</v>
      </c>
      <c r="D65" s="2">
        <v>-1332762.3999999999</v>
      </c>
      <c r="E65" s="2">
        <v>9551149.4000000004</v>
      </c>
      <c r="F65" s="2">
        <v>0</v>
      </c>
      <c r="G65" s="2">
        <v>0</v>
      </c>
      <c r="H65" s="2">
        <v>9551149.4000000004</v>
      </c>
    </row>
    <row r="66" spans="1:9" s="12" customFormat="1" x14ac:dyDescent="0.25">
      <c r="A66" s="11"/>
      <c r="B66" s="26" t="s">
        <v>43</v>
      </c>
      <c r="C66" s="2">
        <v>1198300552.01</v>
      </c>
      <c r="D66" s="2">
        <v>41902717.989999995</v>
      </c>
      <c r="E66" s="2">
        <v>1240203270</v>
      </c>
      <c r="F66" s="2">
        <v>658805503.47000003</v>
      </c>
      <c r="G66" s="2">
        <v>604688084.82000005</v>
      </c>
      <c r="H66" s="2">
        <v>581397766.53000009</v>
      </c>
    </row>
    <row r="67" spans="1:9" s="12" customFormat="1" x14ac:dyDescent="0.2">
      <c r="A67" s="11"/>
      <c r="B67" s="18"/>
      <c r="C67" s="15"/>
      <c r="D67" s="15"/>
      <c r="E67" s="15"/>
      <c r="F67" s="15"/>
      <c r="G67" s="15"/>
      <c r="H67" s="15"/>
    </row>
    <row r="68" spans="1:9" s="12" customFormat="1" x14ac:dyDescent="0.2">
      <c r="A68" s="11"/>
      <c r="B68" s="18"/>
      <c r="C68" s="15"/>
      <c r="D68" s="15"/>
      <c r="E68" s="15"/>
      <c r="F68" s="15"/>
      <c r="G68" s="15"/>
      <c r="H68" s="15"/>
    </row>
    <row r="69" spans="1:9" x14ac:dyDescent="0.2">
      <c r="A69" s="13"/>
      <c r="B69" s="14"/>
      <c r="C69" s="15"/>
      <c r="D69" s="15"/>
      <c r="E69" s="15"/>
      <c r="F69" s="15"/>
      <c r="G69" s="15"/>
      <c r="H69" s="15"/>
    </row>
    <row r="70" spans="1:9" s="8" customFormat="1" ht="15.75" x14ac:dyDescent="0.25">
      <c r="A70" s="9" t="s">
        <v>44</v>
      </c>
      <c r="B70" s="19"/>
      <c r="C70" s="20">
        <f t="shared" ref="C70:H70" si="2">+C8+C60</f>
        <v>7960395275.7700005</v>
      </c>
      <c r="D70" s="20">
        <f t="shared" si="2"/>
        <v>234995898.655</v>
      </c>
      <c r="E70" s="20">
        <f t="shared" si="2"/>
        <v>8195391174.4250031</v>
      </c>
      <c r="F70" s="20">
        <f t="shared" si="2"/>
        <v>3048333524.8400002</v>
      </c>
      <c r="G70" s="20">
        <f t="shared" si="2"/>
        <v>2644260782.1899996</v>
      </c>
      <c r="H70" s="20">
        <f t="shared" si="2"/>
        <v>5147057649.5849981</v>
      </c>
    </row>
    <row r="71" spans="1:9" ht="15.75" thickBot="1" x14ac:dyDescent="0.25">
      <c r="A71" s="21"/>
      <c r="B71" s="22"/>
      <c r="C71" s="23"/>
      <c r="D71" s="23"/>
      <c r="E71" s="23"/>
      <c r="F71" s="23"/>
      <c r="G71" s="23"/>
      <c r="H71" s="23"/>
    </row>
    <row r="72" spans="1:9" x14ac:dyDescent="0.2">
      <c r="C72" s="24"/>
      <c r="D72" s="24"/>
      <c r="E72" s="24"/>
      <c r="F72" s="24"/>
      <c r="G72" s="24"/>
      <c r="H72" s="24"/>
      <c r="I72" s="24"/>
    </row>
    <row r="73" spans="1:9" x14ac:dyDescent="0.2">
      <c r="C73" s="24"/>
      <c r="D73" s="24"/>
      <c r="E73" s="24"/>
      <c r="F73" s="24"/>
      <c r="G73" s="24"/>
      <c r="H73" s="24"/>
      <c r="I73" s="24"/>
    </row>
  </sheetData>
  <mergeCells count="20">
    <mergeCell ref="H60:H61"/>
    <mergeCell ref="C8:C9"/>
    <mergeCell ref="D8:D9"/>
    <mergeCell ref="E8:E9"/>
    <mergeCell ref="F8:F9"/>
    <mergeCell ref="G8:G9"/>
    <mergeCell ref="H8:H9"/>
    <mergeCell ref="C60:C61"/>
    <mergeCell ref="D60:D61"/>
    <mergeCell ref="E60:E61"/>
    <mergeCell ref="F60:F61"/>
    <mergeCell ref="G60:G61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6B) EAEPED.LDF</vt:lpstr>
      <vt:lpstr>'6B) EAEPED.LDF'!Títulos_a_imprimir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2020-07-20T22:38:23Z</cp:lastPrinted>
  <dcterms:created xsi:type="dcterms:W3CDTF">2017-03-25T05:38:44Z</dcterms:created>
  <dcterms:modified xsi:type="dcterms:W3CDTF">2020-07-20T22:41:29Z</dcterms:modified>
</cp:coreProperties>
</file>