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15" windowHeight="7650"/>
  </bookViews>
  <sheets>
    <sheet name="6B) EAEPED.LDF" sheetId="1" r:id="rId1"/>
  </sheets>
  <externalReferences>
    <externalReference r:id="rId2"/>
  </externalReferences>
  <definedNames>
    <definedName name="_xlnm.Print_Titles" localSheetId="0">'6B) EAEPED.LDF'!$1:$7</definedName>
  </definedNames>
  <calcPr calcId="145621"/>
</workbook>
</file>

<file path=xl/calcChain.xml><?xml version="1.0" encoding="utf-8"?>
<calcChain xmlns="http://schemas.openxmlformats.org/spreadsheetml/2006/main">
  <c r="H60" i="1" l="1"/>
  <c r="G60" i="1"/>
  <c r="F60" i="1"/>
  <c r="E60" i="1"/>
  <c r="D60" i="1"/>
  <c r="C60" i="1"/>
  <c r="H8" i="1"/>
  <c r="G8" i="1"/>
  <c r="F8" i="1"/>
  <c r="E8" i="1"/>
  <c r="D8" i="1"/>
  <c r="C8" i="1"/>
  <c r="A1" i="1"/>
  <c r="D70" i="1" l="1"/>
  <c r="H70" i="1"/>
  <c r="C70" i="1"/>
  <c r="G70" i="1"/>
  <c r="F70" i="1"/>
  <c r="E70" i="1"/>
</calcChain>
</file>

<file path=xl/sharedStrings.xml><?xml version="1.0" encoding="utf-8"?>
<sst xmlns="http://schemas.openxmlformats.org/spreadsheetml/2006/main" count="71" uniqueCount="71">
  <si>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</si>
  <si>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</si>
  <si>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</si>
  <si>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</si>
  <si>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</si>
  <si>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</si>
  <si>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</si>
  <si>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</si>
  <si>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</si>
  <si>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</si>
  <si>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</si>
  <si>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</si>
  <si>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</si>
  <si>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PRESIDENCIA MUNICIPAL</t>
  </si>
  <si>
    <t>COORDINACIÓN DE GABINETE</t>
  </si>
  <si>
    <t>DIRECCIÓN DE COMUNICACIÓN SOCIAL</t>
  </si>
  <si>
    <t>DIRECCIÓN DE RELACIONES PÚBLICAS</t>
  </si>
  <si>
    <t>COORDINACIÓN DE DELEGACIONES</t>
  </si>
  <si>
    <t>SECRETARÍA DE DESARROLLO ECONÓMICO</t>
  </si>
  <si>
    <t>DIRECCIÓN MUNICIPAL DE SALUD</t>
  </si>
  <si>
    <t>OFICIALÍA MAYOR</t>
  </si>
  <si>
    <t>TESORERÍA MUNICIPAL</t>
  </si>
  <si>
    <t>DIRECCIÓN DE ADMINISTRACIÓN URBANA</t>
  </si>
  <si>
    <t>DIRECCIÓN DE PROTECCIÓN AL AMBIENTE</t>
  </si>
  <si>
    <t>DIRECCIÓN DE SERVICIOS PÚBLICOS MUNICIPALES</t>
  </si>
  <si>
    <t>DIRECCIÓN DE OBRAS E INFRAESTRUCTURA URBANA MUNICIPAL</t>
  </si>
  <si>
    <t>COMISIÓN DE AVALÚOS DE BIENES DEL MUNICIPIO DE TIJUANA - SDUE</t>
  </si>
  <si>
    <t>SECRETARÍA DE EDUCACIÓN PÚBLICA MUNICIPAL</t>
  </si>
  <si>
    <t>CENTRO DE CONTROL DE MANDO POLICIAL</t>
  </si>
  <si>
    <t>ESTANCIA MUNICIPAL DE INFRACTORES</t>
  </si>
  <si>
    <t>DIRECCIÓN DE BOMBEROS</t>
  </si>
  <si>
    <t>REGIDORES</t>
  </si>
  <si>
    <t>SINDICATURA MUNICIPAL</t>
  </si>
  <si>
    <t>INSTITUTO MUNICIPAL DE PARTICIPACIÓN CIUDADANA (IMPAC)</t>
  </si>
  <si>
    <t>DESARROLLO SOCIAL MUNICIPAL (DESOM)</t>
  </si>
  <si>
    <t>INSTITUTO MUNICIPAL CONTRA LAS ADICCIONES (IMCAD)</t>
  </si>
  <si>
    <t>TRIBUNAL UNITARIO CONTENCIOSO ADMINISTRATIVO</t>
  </si>
  <si>
    <t>II. Gasto Etiquetado</t>
  </si>
  <si>
    <t>(II=A+B+C+D+E+F+G+H)</t>
  </si>
  <si>
    <t>FONDO III RAMO 33 FISM - FONDO PARA LA INFRAESTRUCTURA SOCIAL MUNICIPAL</t>
  </si>
  <si>
    <t>FORTASEG FEDERAL (SUBSEMUN)</t>
  </si>
  <si>
    <t>FORTASEG MUNICIPAL (SUBSEMUN)</t>
  </si>
  <si>
    <t>FONDO IV RAMO 33 (FORTAMUN)</t>
  </si>
  <si>
    <t>III. Total de Egresos (III = I + II)</t>
  </si>
  <si>
    <t xml:space="preserve">FONDO DE ZOFEMAT DE MANTENIMIENTO DE LA ZONA FEDERAL MARÍTIMA </t>
  </si>
  <si>
    <t xml:space="preserve">DIRECCIÓN DE TECNOLOGÍAS DE LA INFORMACIÓN </t>
  </si>
  <si>
    <t>CONSEJERÍA JURÍDICA MUNICIPAL</t>
  </si>
  <si>
    <t>SECRETARÍA DE GOBIERNO</t>
  </si>
  <si>
    <t>DIRECCIÓN GENERAL  DE GOBIERNO</t>
  </si>
  <si>
    <t>FIDEICOMISO FONDOS TIJUANA</t>
  </si>
  <si>
    <t>DIRECCIÓN MUNICIPAL DE CATASTRO</t>
  </si>
  <si>
    <t>DIRECCIÓN  DE PREVENCIÓN AL DELITO Y PARTICIPACIÓN CIUDADANA</t>
  </si>
  <si>
    <t>SITT - SISTEMA DE TRANSPORTE MASIVO URBANO DE PASAJEROS DE TIJUANA, B.C.</t>
  </si>
  <si>
    <t>COMITÉ DE TURISMO Y CONVENCIONES</t>
  </si>
  <si>
    <t>INSTITUTO MUNICIPAL DEL DEPORTE DE TIJUANA</t>
  </si>
  <si>
    <t>INSTITUTO MUNICIPAL DE ARTE Y CULTURA</t>
  </si>
  <si>
    <t>INSTITUTO MUNICIPAL DE LA MUJER</t>
  </si>
  <si>
    <t>SISTEMA PARA EL DESARROLLO INTEGRAL DE LA FAMILIA</t>
  </si>
  <si>
    <t>SISTEMA MUNICIPAL DE PARQUES TEMÁTICOS DE TIJUANA</t>
  </si>
  <si>
    <t>FIDEICOMISO PROMOTORA MUNICIPAL DE TIJUANA - PROMUN</t>
  </si>
  <si>
    <t>INSTITUTO METROPOLITANO DE PLANEACIÓN</t>
  </si>
  <si>
    <t>SECRETARÍA DE MOVILIDAD URBANA SUSTENTABLE</t>
  </si>
  <si>
    <t>DIRECCIÓN MUNICIPAL DE TRANSPORTE PUBLICO</t>
  </si>
  <si>
    <t>DIRECCIÓN DE SERVICIOS DE PROTECCIÓN COMERCIAL Y VIGILANCIA AUXILIAR</t>
  </si>
  <si>
    <t>INSTITUTO MUNICIPAL PARA LA JUVENTUD</t>
  </si>
  <si>
    <t xml:space="preserve">SECRETARÍA DEL BIENESTAR </t>
  </si>
  <si>
    <t>SECRETARÍA DE DESARROLLO TERRITORIAL URBANO Y AMBIENTAL</t>
  </si>
  <si>
    <t>DIRECCIÓN ADMINISTRATIVA DE LA SDTUA</t>
  </si>
  <si>
    <t>SECRETARÍA DE SEGURIDAD Y PROTECCIÓN CIUDADANA</t>
  </si>
  <si>
    <t>Del 01 de enero al 30 de septiembre de 2020</t>
  </si>
  <si>
    <t>POLICÍA Y TRÁNSITO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</si>
</sst>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43" fontId="2" fillId="0" borderId="14" xfId="1" applyFont="1" applyBorder="1" applyAlignment="1">
      <alignment vertical="center"/>
    </xf>
    <xf numFmtId="0" fontId="4" fillId="0" borderId="0" xfId="0" applyFont="1"/>
    <xf numFmtId="43" fontId="3" fillId="0" borderId="13" xfId="0" applyNumberFormat="1" applyFont="1" applyFill="1" applyBorder="1" applyAlignment="1">
      <alignment horizontal="center" vertical="center" wrapText="1"/>
    </xf>
    <xf numFmtId="43" fontId="3" fillId="0" borderId="15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/>
    <xf numFmtId="0" fontId="3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/>
    <xf numFmtId="43" fontId="2" fillId="0" borderId="14" xfId="1" applyFont="1" applyBorder="1"/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0" borderId="6" xfId="0" applyFont="1" applyBorder="1"/>
    <xf numFmtId="164" fontId="4" fillId="0" borderId="13" xfId="0" applyNumberFormat="1" applyFont="1" applyBorder="1" applyAlignment="1">
      <alignment horizontal="center" vertical="center" wrapText="1"/>
    </xf>
    <xf numFmtId="44" fontId="4" fillId="0" borderId="0" xfId="2" applyFont="1"/>
    <xf numFmtId="43" fontId="4" fillId="0" borderId="0" xfId="0" applyNumberFormat="1" applyFont="1"/>
    <xf numFmtId="0" fontId="3" fillId="0" borderId="1" xfId="0" applyFont="1" applyBorder="1" applyAlignment="1">
      <alignment vertical="center"/>
    </xf>
    <xf numFmtId="43" fontId="2" fillId="0" borderId="13" xfId="1" applyFont="1" applyBorder="1"/>
    <xf numFmtId="43" fontId="3" fillId="0" borderId="14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3" fontId="3" fillId="0" borderId="9" xfId="0" applyNumberFormat="1" applyFont="1" applyFill="1" applyBorder="1" applyAlignment="1">
      <alignment horizontal="center" vertical="center" wrapText="1"/>
    </xf>
    <xf numFmtId="43" fontId="3" fillId="0" borderId="10" xfId="0" applyNumberFormat="1" applyFont="1" applyFill="1" applyBorder="1" applyAlignment="1">
      <alignment horizontal="center" vertical="center" wrapText="1"/>
    </xf>
    <xf numFmtId="43" fontId="3" fillId="0" borderId="11" xfId="0" applyNumberFormat="1" applyFont="1" applyFill="1" applyBorder="1" applyAlignment="1">
      <alignment horizontal="center" vertical="center" wrapText="1"/>
    </xf>
    <xf numFmtId="43" fontId="3" fillId="0" borderId="12" xfId="0" applyNumberFormat="1" applyFont="1" applyFill="1" applyBorder="1" applyAlignment="1">
      <alignment horizontal="center" vertical="center" wrapText="1"/>
    </xf>
    <xf numFmtId="43" fontId="3" fillId="0" borderId="1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3" fontId="3" fillId="0" borderId="12" xfId="1" applyFont="1" applyBorder="1" applyAlignment="1">
      <alignment horizontal="center" vertical="center" wrapText="1"/>
    </xf>
    <xf numFmtId="43" fontId="3" fillId="0" borderId="14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7" xfId="0" applyFont="1" applyBorder="1" applyAlignment="1">
      <alignment horizontal="justify" vertical="center" wrapText="1"/>
    </xf>
    <xf numFmtId="0" fontId="3" fillId="0" borderId="2" xfId="0" applyFont="1" applyBorder="1"/>
    <xf numFmtId="0" fontId="2" fillId="0" borderId="7" xfId="0" applyFont="1" applyBorder="1"/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2243664</xdr:colOff>
      <xdr:row>4</xdr:row>
      <xdr:rowOff>20112</xdr:rowOff>
    </xdr:to>
    <xdr:pic>
      <xdr:nvPicPr>
        <xdr:cNvPr id="3" name="2 Imagen" descr="TIJUANA_Horizontal-FondoClar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0"/>
          <a:ext cx="2148414" cy="8202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de%20acuerdo%20a%20la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BP.LDF"/>
      <sheetName val="6A) EAEPED.LDF"/>
      <sheetName val="6B) EAEPED.LDF"/>
      <sheetName val="6C) EAEPED.LDF"/>
    </sheetNames>
    <sheetDataSet>
      <sheetData sheetId="0" refreshError="1"/>
      <sheetData sheetId="1" refreshError="1">
        <row r="1">
          <cell r="A1" t="str">
            <v>H. AYUNTAMIENTO DE TIJUANA</v>
          </cell>
        </row>
      </sheetData>
      <sheetData sheetId="2">
        <row r="1">
          <cell r="A1" t="str">
            <v>H. AYUNTAMIENTO DE TIJUANA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topLeftCell="A52" zoomScale="90" zoomScaleNormal="90" workbookViewId="0">
      <selection activeCell="F60" sqref="F60:F61"/>
    </sheetView>
  </sheetViews>
  <sheetFormatPr baseColWidth="10" defaultColWidth="11.42578125" defaultRowHeight="15" x14ac:dyDescent="0.2"/>
  <cols>
    <col min="1" max="1" width="3.140625" style="3" customWidth="1"/>
    <col min="2" max="2" width="57.85546875" style="3" customWidth="1"/>
    <col min="3" max="8" width="20.5703125" style="19" customWidth="1"/>
    <col min="9" max="16384" width="11.42578125" style="3"/>
  </cols>
  <sheetData>
    <row r="1" spans="1:8" ht="15.75" x14ac:dyDescent="0.2">
      <c r="A1" s="23" t="str">
        <f>'[1]6A) EAEPED.LDF'!A1:I1</f>
        <v>H. AYUNTAMIENTO DE TIJUANA</v>
      </c>
      <c r="B1" s="32"/>
      <c r="C1" s="32"/>
      <c r="D1" s="32"/>
      <c r="E1" s="32"/>
      <c r="F1" s="32"/>
      <c r="G1" s="32"/>
      <c r="H1" s="24"/>
    </row>
    <row r="2" spans="1:8" ht="15.75" x14ac:dyDescent="0.2">
      <c r="A2" s="33" t="s">
        <v>0</v>
      </c>
      <c r="B2" s="34"/>
      <c r="C2" s="34"/>
      <c r="D2" s="34"/>
      <c r="E2" s="34"/>
      <c r="F2" s="34"/>
      <c r="G2" s="34"/>
      <c r="H2" s="35"/>
    </row>
    <row r="3" spans="1:8" ht="15.75" x14ac:dyDescent="0.2">
      <c r="A3" s="33" t="s">
        <v>1</v>
      </c>
      <c r="B3" s="34"/>
      <c r="C3" s="34"/>
      <c r="D3" s="34"/>
      <c r="E3" s="34"/>
      <c r="F3" s="34"/>
      <c r="G3" s="34"/>
      <c r="H3" s="35"/>
    </row>
    <row r="4" spans="1:8" ht="15.75" x14ac:dyDescent="0.2">
      <c r="A4" s="33" t="s">
        <v>69</v>
      </c>
      <c r="B4" s="34"/>
      <c r="C4" s="34"/>
      <c r="D4" s="34"/>
      <c r="E4" s="34"/>
      <c r="F4" s="34"/>
      <c r="G4" s="34"/>
      <c r="H4" s="35"/>
    </row>
    <row r="5" spans="1:8" ht="16.5" thickBot="1" x14ac:dyDescent="0.25">
      <c r="A5" s="25" t="s">
        <v>2</v>
      </c>
      <c r="B5" s="36"/>
      <c r="C5" s="36"/>
      <c r="D5" s="36"/>
      <c r="E5" s="36"/>
      <c r="F5" s="36"/>
      <c r="G5" s="36"/>
      <c r="H5" s="26"/>
    </row>
    <row r="6" spans="1:8" ht="16.5" thickBot="1" x14ac:dyDescent="0.25">
      <c r="A6" s="23" t="s">
        <v>3</v>
      </c>
      <c r="B6" s="24"/>
      <c r="C6" s="27" t="s">
        <v>4</v>
      </c>
      <c r="D6" s="28"/>
      <c r="E6" s="28"/>
      <c r="F6" s="28"/>
      <c r="G6" s="29"/>
      <c r="H6" s="30" t="s">
        <v>5</v>
      </c>
    </row>
    <row r="7" spans="1:8" ht="32.25" thickBot="1" x14ac:dyDescent="0.25">
      <c r="A7" s="25"/>
      <c r="B7" s="26"/>
      <c r="C7" s="4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31"/>
    </row>
    <row r="8" spans="1:8" s="7" customFormat="1" ht="15.75" x14ac:dyDescent="0.25">
      <c r="A8" s="6" t="s">
        <v>11</v>
      </c>
      <c r="B8" s="45"/>
      <c r="C8" s="37">
        <f t="shared" ref="C8:H8" si="0">SUM(C10:C59)</f>
        <v>6474144150.2600021</v>
      </c>
      <c r="D8" s="37">
        <f t="shared" si="0"/>
        <v>246369525.785</v>
      </c>
      <c r="E8" s="37">
        <f t="shared" si="0"/>
        <v>6720513676.0450048</v>
      </c>
      <c r="F8" s="37">
        <f t="shared" si="0"/>
        <v>3768837767.420001</v>
      </c>
      <c r="G8" s="37">
        <f t="shared" si="0"/>
        <v>3338817920.1900005</v>
      </c>
      <c r="H8" s="37">
        <f t="shared" si="0"/>
        <v>2951675908.6250005</v>
      </c>
    </row>
    <row r="9" spans="1:8" ht="15.75" x14ac:dyDescent="0.2">
      <c r="A9" s="8" t="s">
        <v>12</v>
      </c>
      <c r="B9" s="41"/>
      <c r="C9" s="38"/>
      <c r="D9" s="38"/>
      <c r="E9" s="38"/>
      <c r="F9" s="38"/>
      <c r="G9" s="38"/>
      <c r="H9" s="38"/>
    </row>
    <row r="10" spans="1:8" s="10" customFormat="1" x14ac:dyDescent="0.2">
      <c r="A10" s="9"/>
      <c r="B10" s="15" t="s">
        <v>13</v>
      </c>
      <c r="C10" s="12">
        <v>113494946.84</v>
      </c>
      <c r="D10" s="12">
        <v>-1812380.6900000013</v>
      </c>
      <c r="E10" s="12">
        <v>111682566.14999999</v>
      </c>
      <c r="F10" s="12">
        <v>44503997.909999989</v>
      </c>
      <c r="G10" s="12">
        <v>41032731.00999999</v>
      </c>
      <c r="H10" s="12">
        <v>67178568.24000001</v>
      </c>
    </row>
    <row r="11" spans="1:8" s="10" customFormat="1" x14ac:dyDescent="0.2">
      <c r="A11" s="9"/>
      <c r="B11" s="15" t="s">
        <v>14</v>
      </c>
      <c r="C11" s="12">
        <v>2924496.24</v>
      </c>
      <c r="D11" s="12">
        <v>-2712007.26</v>
      </c>
      <c r="E11" s="12">
        <v>212488.97999999998</v>
      </c>
      <c r="F11" s="12">
        <v>165873.13999999998</v>
      </c>
      <c r="G11" s="12">
        <v>165873.13999999998</v>
      </c>
      <c r="H11" s="12">
        <v>46615.840000000011</v>
      </c>
    </row>
    <row r="12" spans="1:8" s="10" customFormat="1" x14ac:dyDescent="0.2">
      <c r="A12" s="9"/>
      <c r="B12" s="15" t="s">
        <v>15</v>
      </c>
      <c r="C12" s="12">
        <v>66500863.740000002</v>
      </c>
      <c r="D12" s="12">
        <v>-1376328.22</v>
      </c>
      <c r="E12" s="12">
        <v>65124535.520000003</v>
      </c>
      <c r="F12" s="12">
        <v>50025798.149999991</v>
      </c>
      <c r="G12" s="12">
        <v>49386570.75</v>
      </c>
      <c r="H12" s="12">
        <v>15098737.370000001</v>
      </c>
    </row>
    <row r="13" spans="1:8" s="10" customFormat="1" x14ac:dyDescent="0.2">
      <c r="A13" s="9"/>
      <c r="B13" s="15" t="s">
        <v>16</v>
      </c>
      <c r="C13" s="12">
        <v>43927798.430000007</v>
      </c>
      <c r="D13" s="12">
        <v>-720155.95</v>
      </c>
      <c r="E13" s="12">
        <v>43207642.480000012</v>
      </c>
      <c r="F13" s="12">
        <v>27934626.730000004</v>
      </c>
      <c r="G13" s="12">
        <v>25643649.030000012</v>
      </c>
      <c r="H13" s="12">
        <v>15273015.749999996</v>
      </c>
    </row>
    <row r="14" spans="1:8" s="10" customFormat="1" ht="30" x14ac:dyDescent="0.2">
      <c r="A14" s="9"/>
      <c r="B14" s="15" t="s">
        <v>45</v>
      </c>
      <c r="C14" s="12">
        <v>31649655.050000001</v>
      </c>
      <c r="D14" s="12">
        <v>-756418.4</v>
      </c>
      <c r="E14" s="12">
        <v>30893236.649999995</v>
      </c>
      <c r="F14" s="12">
        <v>15112340.819999995</v>
      </c>
      <c r="G14" s="12">
        <v>14319232.239999996</v>
      </c>
      <c r="H14" s="12">
        <v>15780895.83</v>
      </c>
    </row>
    <row r="15" spans="1:8" s="10" customFormat="1" x14ac:dyDescent="0.2">
      <c r="A15" s="9"/>
      <c r="B15" s="15" t="s">
        <v>46</v>
      </c>
      <c r="C15" s="12">
        <v>59514791.209999993</v>
      </c>
      <c r="D15" s="12">
        <v>-605651.93299999996</v>
      </c>
      <c r="E15" s="12">
        <v>58909139.276999995</v>
      </c>
      <c r="F15" s="12">
        <v>38530224.200000003</v>
      </c>
      <c r="G15" s="12">
        <v>37154851.719999999</v>
      </c>
      <c r="H15" s="12">
        <v>20378915.076999992</v>
      </c>
    </row>
    <row r="16" spans="1:8" s="10" customFormat="1" ht="30" x14ac:dyDescent="0.2">
      <c r="A16" s="9"/>
      <c r="B16" s="15" t="s">
        <v>61</v>
      </c>
      <c r="C16" s="12">
        <v>6065182.0800000001</v>
      </c>
      <c r="D16" s="12">
        <v>-159320</v>
      </c>
      <c r="E16" s="12">
        <v>5905862.0800000001</v>
      </c>
      <c r="F16" s="12">
        <v>2968749.7300000004</v>
      </c>
      <c r="G16" s="12">
        <v>2968288.4800000004</v>
      </c>
      <c r="H16" s="12">
        <v>2937112.3499999996</v>
      </c>
    </row>
    <row r="17" spans="1:8" s="10" customFormat="1" x14ac:dyDescent="0.2">
      <c r="A17" s="9"/>
      <c r="B17" s="15" t="s">
        <v>62</v>
      </c>
      <c r="C17" s="12">
        <v>31887744.199999999</v>
      </c>
      <c r="D17" s="12">
        <v>-141125.91400000002</v>
      </c>
      <c r="E17" s="12">
        <v>31746618.285999998</v>
      </c>
      <c r="F17" s="12">
        <v>18313134.760000002</v>
      </c>
      <c r="G17" s="12">
        <v>17429950.040000007</v>
      </c>
      <c r="H17" s="12">
        <v>13433483.526000002</v>
      </c>
    </row>
    <row r="18" spans="1:8" s="10" customFormat="1" x14ac:dyDescent="0.2">
      <c r="A18" s="9"/>
      <c r="B18" s="15" t="s">
        <v>47</v>
      </c>
      <c r="C18" s="12">
        <v>52483854.320000008</v>
      </c>
      <c r="D18" s="12">
        <v>-391860.79900000006</v>
      </c>
      <c r="E18" s="12">
        <v>52091993.520999983</v>
      </c>
      <c r="F18" s="12">
        <v>28427827.890000004</v>
      </c>
      <c r="G18" s="12">
        <v>26694845.830000006</v>
      </c>
      <c r="H18" s="12">
        <v>23664165.63099999</v>
      </c>
    </row>
    <row r="19" spans="1:8" s="10" customFormat="1" x14ac:dyDescent="0.2">
      <c r="A19" s="9"/>
      <c r="B19" s="15" t="s">
        <v>48</v>
      </c>
      <c r="C19" s="12">
        <v>159070010.87000003</v>
      </c>
      <c r="D19" s="12">
        <v>-894895.9580000001</v>
      </c>
      <c r="E19" s="12">
        <v>158175114.91200009</v>
      </c>
      <c r="F19" s="12">
        <v>99597795.580000058</v>
      </c>
      <c r="G19" s="12">
        <v>88898577.670000017</v>
      </c>
      <c r="H19" s="12">
        <v>58577319.332000017</v>
      </c>
    </row>
    <row r="20" spans="1:8" s="10" customFormat="1" x14ac:dyDescent="0.2">
      <c r="A20" s="9"/>
      <c r="B20" s="15" t="s">
        <v>17</v>
      </c>
      <c r="C20" s="12">
        <v>254168915.97999984</v>
      </c>
      <c r="D20" s="12">
        <v>-4344033.5689999983</v>
      </c>
      <c r="E20" s="12">
        <v>249824882.41099983</v>
      </c>
      <c r="F20" s="12">
        <v>134879914.64999995</v>
      </c>
      <c r="G20" s="12">
        <v>117126003.1799999</v>
      </c>
      <c r="H20" s="12">
        <v>114944967.76100001</v>
      </c>
    </row>
    <row r="21" spans="1:8" s="10" customFormat="1" x14ac:dyDescent="0.2">
      <c r="A21" s="9"/>
      <c r="B21" s="15" t="s">
        <v>18</v>
      </c>
      <c r="C21" s="12">
        <v>19560275.880000003</v>
      </c>
      <c r="D21" s="12">
        <v>-508904.163</v>
      </c>
      <c r="E21" s="12">
        <v>19051371.717</v>
      </c>
      <c r="F21" s="12">
        <v>8343205.6899999985</v>
      </c>
      <c r="G21" s="12">
        <v>8169901.8499999987</v>
      </c>
      <c r="H21" s="12">
        <v>10708166.026999999</v>
      </c>
    </row>
    <row r="22" spans="1:8" s="10" customFormat="1" x14ac:dyDescent="0.2">
      <c r="A22" s="9"/>
      <c r="B22" s="15" t="s">
        <v>49</v>
      </c>
      <c r="C22" s="12">
        <v>25000000</v>
      </c>
      <c r="D22" s="12">
        <v>15249415.050000001</v>
      </c>
      <c r="E22" s="12">
        <v>40249415.049999997</v>
      </c>
      <c r="F22" s="12">
        <v>11952439.4</v>
      </c>
      <c r="G22" s="12">
        <v>11952439.4</v>
      </c>
      <c r="H22" s="12">
        <v>28296975.649999999</v>
      </c>
    </row>
    <row r="23" spans="1:8" s="10" customFormat="1" x14ac:dyDescent="0.2">
      <c r="A23" s="9"/>
      <c r="B23" s="15" t="s">
        <v>65</v>
      </c>
      <c r="C23" s="12">
        <v>111192020.59999999</v>
      </c>
      <c r="D23" s="12">
        <v>24307510.182999998</v>
      </c>
      <c r="E23" s="12">
        <v>135499530.78299999</v>
      </c>
      <c r="F23" s="12">
        <v>91982969.529999986</v>
      </c>
      <c r="G23" s="12">
        <v>88464958.62999998</v>
      </c>
      <c r="H23" s="12">
        <v>43516561.252999984</v>
      </c>
    </row>
    <row r="24" spans="1:8" s="10" customFormat="1" x14ac:dyDescent="0.2">
      <c r="A24" s="9"/>
      <c r="B24" s="15" t="s">
        <v>19</v>
      </c>
      <c r="C24" s="12">
        <v>107169431.45999998</v>
      </c>
      <c r="D24" s="12">
        <v>-1578144.06</v>
      </c>
      <c r="E24" s="12">
        <v>105591287.39999999</v>
      </c>
      <c r="F24" s="12">
        <v>66228950.550000034</v>
      </c>
      <c r="G24" s="12">
        <v>63031646.210000023</v>
      </c>
      <c r="H24" s="12">
        <v>39362336.850000001</v>
      </c>
    </row>
    <row r="25" spans="1:8" s="10" customFormat="1" x14ac:dyDescent="0.2">
      <c r="A25" s="9"/>
      <c r="B25" s="15" t="s">
        <v>20</v>
      </c>
      <c r="C25" s="12">
        <v>804583294.32000029</v>
      </c>
      <c r="D25" s="12">
        <v>-6739986.4340000013</v>
      </c>
      <c r="E25" s="12">
        <v>797843307.88600039</v>
      </c>
      <c r="F25" s="12">
        <v>468603646.14000028</v>
      </c>
      <c r="G25" s="12">
        <v>404959751.14000028</v>
      </c>
      <c r="H25" s="12">
        <v>329239661.74600011</v>
      </c>
    </row>
    <row r="26" spans="1:8" s="10" customFormat="1" x14ac:dyDescent="0.2">
      <c r="A26" s="9"/>
      <c r="B26" s="15" t="s">
        <v>21</v>
      </c>
      <c r="C26" s="12">
        <v>537872025.71999991</v>
      </c>
      <c r="D26" s="12">
        <v>-61355524.579999998</v>
      </c>
      <c r="E26" s="12">
        <v>476516501.13999993</v>
      </c>
      <c r="F26" s="12">
        <v>225421252.66999999</v>
      </c>
      <c r="G26" s="12">
        <v>214315312.64999998</v>
      </c>
      <c r="H26" s="12">
        <v>251095248.46999997</v>
      </c>
    </row>
    <row r="27" spans="1:8" s="10" customFormat="1" ht="30" x14ac:dyDescent="0.2">
      <c r="A27" s="9"/>
      <c r="B27" s="15" t="s">
        <v>66</v>
      </c>
      <c r="C27" s="12">
        <v>127018487.59000002</v>
      </c>
      <c r="D27" s="12">
        <v>-736057.7780000004</v>
      </c>
      <c r="E27" s="12">
        <v>126282429.81200005</v>
      </c>
      <c r="F27" s="12">
        <v>86120587.340000004</v>
      </c>
      <c r="G27" s="12">
        <v>80675414.860000014</v>
      </c>
      <c r="H27" s="12">
        <v>40161842.472000003</v>
      </c>
    </row>
    <row r="28" spans="1:8" s="10" customFormat="1" x14ac:dyDescent="0.2">
      <c r="A28" s="9"/>
      <c r="B28" s="15" t="s">
        <v>67</v>
      </c>
      <c r="C28" s="12">
        <v>22130021.370000005</v>
      </c>
      <c r="D28" s="12">
        <v>-186176.15500000003</v>
      </c>
      <c r="E28" s="12">
        <v>21943845.215000004</v>
      </c>
      <c r="F28" s="12">
        <v>14655823.809999999</v>
      </c>
      <c r="G28" s="12">
        <v>13378436.970000006</v>
      </c>
      <c r="H28" s="12">
        <v>7288021.4049999984</v>
      </c>
    </row>
    <row r="29" spans="1:8" s="10" customFormat="1" x14ac:dyDescent="0.2">
      <c r="A29" s="9"/>
      <c r="B29" s="15" t="s">
        <v>22</v>
      </c>
      <c r="C29" s="12">
        <v>58061031.76000002</v>
      </c>
      <c r="D29" s="12">
        <v>-181523.34999999998</v>
      </c>
      <c r="E29" s="12">
        <v>57879508.410000019</v>
      </c>
      <c r="F29" s="12">
        <v>34402490.210000038</v>
      </c>
      <c r="G29" s="12">
        <v>31384905.369999997</v>
      </c>
      <c r="H29" s="12">
        <v>23477018.20000001</v>
      </c>
    </row>
    <row r="30" spans="1:8" s="10" customFormat="1" x14ac:dyDescent="0.2">
      <c r="A30" s="9"/>
      <c r="B30" s="15" t="s">
        <v>23</v>
      </c>
      <c r="C30" s="12">
        <v>4711956.3400000008</v>
      </c>
      <c r="D30" s="12">
        <v>-1417.65</v>
      </c>
      <c r="E30" s="12">
        <v>4710538.6900000004</v>
      </c>
      <c r="F30" s="12">
        <v>3193606</v>
      </c>
      <c r="G30" s="12">
        <v>3085540.55</v>
      </c>
      <c r="H30" s="12">
        <v>1516932.69</v>
      </c>
    </row>
    <row r="31" spans="1:8" s="10" customFormat="1" ht="30" x14ac:dyDescent="0.2">
      <c r="A31" s="9"/>
      <c r="B31" s="15" t="s">
        <v>24</v>
      </c>
      <c r="C31" s="12">
        <v>1135926231.0800004</v>
      </c>
      <c r="D31" s="12">
        <v>-4418381.1540000001</v>
      </c>
      <c r="E31" s="12">
        <v>1131507849.9260004</v>
      </c>
      <c r="F31" s="12">
        <v>650679075.33999979</v>
      </c>
      <c r="G31" s="12">
        <v>601110258.96999979</v>
      </c>
      <c r="H31" s="12">
        <v>480828774.58600026</v>
      </c>
    </row>
    <row r="32" spans="1:8" s="10" customFormat="1" ht="30" x14ac:dyDescent="0.2">
      <c r="A32" s="9"/>
      <c r="B32" s="15" t="s">
        <v>25</v>
      </c>
      <c r="C32" s="12">
        <v>816327465.76000023</v>
      </c>
      <c r="D32" s="12">
        <v>177971600.64300001</v>
      </c>
      <c r="E32" s="12">
        <v>994299066.40300024</v>
      </c>
      <c r="F32" s="12">
        <v>588527317.2700001</v>
      </c>
      <c r="G32" s="12">
        <v>424644642.99000013</v>
      </c>
      <c r="H32" s="12">
        <v>405771749.13300014</v>
      </c>
    </row>
    <row r="33" spans="1:8" s="10" customFormat="1" x14ac:dyDescent="0.2">
      <c r="A33" s="9"/>
      <c r="B33" s="15" t="s">
        <v>50</v>
      </c>
      <c r="C33" s="12">
        <v>39781263.709999986</v>
      </c>
      <c r="D33" s="12">
        <v>-61440.206999999995</v>
      </c>
      <c r="E33" s="12">
        <v>39719823.502999991</v>
      </c>
      <c r="F33" s="12">
        <v>26154883.050000001</v>
      </c>
      <c r="G33" s="12">
        <v>23201822.110000011</v>
      </c>
      <c r="H33" s="12">
        <v>13564940.453000002</v>
      </c>
    </row>
    <row r="34" spans="1:8" s="10" customFormat="1" ht="30" x14ac:dyDescent="0.2">
      <c r="A34" s="9"/>
      <c r="B34" s="15" t="s">
        <v>26</v>
      </c>
      <c r="C34" s="12">
        <v>1097593.6400000001</v>
      </c>
      <c r="D34" s="12">
        <v>0</v>
      </c>
      <c r="E34" s="12">
        <v>1097593.6400000001</v>
      </c>
      <c r="F34" s="12">
        <v>754735.7</v>
      </c>
      <c r="G34" s="12">
        <v>754735.7</v>
      </c>
      <c r="H34" s="12">
        <v>342857.94</v>
      </c>
    </row>
    <row r="35" spans="1:8" s="10" customFormat="1" x14ac:dyDescent="0.2">
      <c r="A35" s="9"/>
      <c r="B35" s="15" t="s">
        <v>27</v>
      </c>
      <c r="C35" s="12">
        <v>290695210.82000005</v>
      </c>
      <c r="D35" s="12">
        <v>-509221.59700000007</v>
      </c>
      <c r="E35" s="12">
        <v>290185989.22300005</v>
      </c>
      <c r="F35" s="12">
        <v>147468613.09000003</v>
      </c>
      <c r="G35" s="12">
        <v>122149103.65000004</v>
      </c>
      <c r="H35" s="12">
        <v>142717376.13300002</v>
      </c>
    </row>
    <row r="36" spans="1:8" s="10" customFormat="1" ht="30" x14ac:dyDescent="0.2">
      <c r="A36" s="9"/>
      <c r="B36" s="15" t="s">
        <v>68</v>
      </c>
      <c r="C36" s="12">
        <v>12914904.950000001</v>
      </c>
      <c r="D36" s="12">
        <v>-188092.45600000001</v>
      </c>
      <c r="E36" s="12">
        <v>12726812.494000001</v>
      </c>
      <c r="F36" s="12">
        <v>7104848.0100000007</v>
      </c>
      <c r="G36" s="12">
        <v>7099352.9700000007</v>
      </c>
      <c r="H36" s="12">
        <v>5621964.4840000011</v>
      </c>
    </row>
    <row r="37" spans="1:8" s="10" customFormat="1" x14ac:dyDescent="0.2">
      <c r="A37" s="9"/>
      <c r="B37" s="15" t="s">
        <v>70</v>
      </c>
      <c r="C37" s="12">
        <v>530974148.15000004</v>
      </c>
      <c r="D37" s="12">
        <v>101688411.817</v>
      </c>
      <c r="E37" s="12">
        <v>632662559.96700001</v>
      </c>
      <c r="F37" s="12">
        <v>305050925.31000012</v>
      </c>
      <c r="G37" s="12">
        <v>267169247.78</v>
      </c>
      <c r="H37" s="12">
        <v>327611634.65699983</v>
      </c>
    </row>
    <row r="38" spans="1:8" s="10" customFormat="1" ht="30" x14ac:dyDescent="0.2">
      <c r="A38" s="9"/>
      <c r="B38" s="15" t="s">
        <v>63</v>
      </c>
      <c r="C38" s="12">
        <v>222630301.28999999</v>
      </c>
      <c r="D38" s="12">
        <v>6995798.5079999994</v>
      </c>
      <c r="E38" s="12">
        <v>229626099.79799998</v>
      </c>
      <c r="F38" s="12">
        <v>98650967.490000024</v>
      </c>
      <c r="G38" s="12">
        <v>97115457.780000016</v>
      </c>
      <c r="H38" s="12">
        <v>130975132.30799997</v>
      </c>
    </row>
    <row r="39" spans="1:8" s="10" customFormat="1" x14ac:dyDescent="0.2">
      <c r="A39" s="9"/>
      <c r="B39" s="15" t="s">
        <v>28</v>
      </c>
      <c r="C39" s="12">
        <v>6078354.6799999988</v>
      </c>
      <c r="D39" s="12">
        <v>0</v>
      </c>
      <c r="E39" s="12">
        <v>6078354.6799999988</v>
      </c>
      <c r="F39" s="12">
        <v>4391560.7300000004</v>
      </c>
      <c r="G39" s="12">
        <v>4220060.7300000004</v>
      </c>
      <c r="H39" s="12">
        <v>1686793.95</v>
      </c>
    </row>
    <row r="40" spans="1:8" s="10" customFormat="1" x14ac:dyDescent="0.2">
      <c r="A40" s="9"/>
      <c r="B40" s="15" t="s">
        <v>29</v>
      </c>
      <c r="C40" s="12">
        <v>15627740.9</v>
      </c>
      <c r="D40" s="12">
        <v>-317040</v>
      </c>
      <c r="E40" s="12">
        <v>15310700.9</v>
      </c>
      <c r="F40" s="12">
        <v>9135730.5999999959</v>
      </c>
      <c r="G40" s="12">
        <v>8344889.8900000006</v>
      </c>
      <c r="H40" s="12">
        <v>6174970.2999999989</v>
      </c>
    </row>
    <row r="41" spans="1:8" s="10" customFormat="1" ht="30" x14ac:dyDescent="0.2">
      <c r="A41" s="9"/>
      <c r="B41" s="15" t="s">
        <v>51</v>
      </c>
      <c r="C41" s="12">
        <v>837359.47</v>
      </c>
      <c r="D41" s="12">
        <v>0</v>
      </c>
      <c r="E41" s="12">
        <v>837359.47</v>
      </c>
      <c r="F41" s="12">
        <v>471741.54000000004</v>
      </c>
      <c r="G41" s="12">
        <v>460572.5</v>
      </c>
      <c r="H41" s="12">
        <v>365617.93000000005</v>
      </c>
    </row>
    <row r="42" spans="1:8" s="10" customFormat="1" x14ac:dyDescent="0.2">
      <c r="A42" s="9"/>
      <c r="B42" s="15" t="s">
        <v>30</v>
      </c>
      <c r="C42" s="12">
        <v>320812923.50999993</v>
      </c>
      <c r="D42" s="12">
        <v>3343493.2410000004</v>
      </c>
      <c r="E42" s="12">
        <v>324156416.75099999</v>
      </c>
      <c r="F42" s="12">
        <v>189028269.24000004</v>
      </c>
      <c r="G42" s="12">
        <v>175771823.96000001</v>
      </c>
      <c r="H42" s="12">
        <v>135128147.51099995</v>
      </c>
    </row>
    <row r="43" spans="1:8" s="10" customFormat="1" x14ac:dyDescent="0.2">
      <c r="A43" s="9"/>
      <c r="B43" s="15" t="s">
        <v>31</v>
      </c>
      <c r="C43" s="12">
        <v>96850000.560000032</v>
      </c>
      <c r="D43" s="12">
        <v>7007040</v>
      </c>
      <c r="E43" s="12">
        <v>103857040.56000003</v>
      </c>
      <c r="F43" s="12">
        <v>63930783.929999985</v>
      </c>
      <c r="G43" s="12">
        <v>61044356.259999983</v>
      </c>
      <c r="H43" s="12">
        <v>39926256.629999995</v>
      </c>
    </row>
    <row r="44" spans="1:8" s="10" customFormat="1" x14ac:dyDescent="0.2">
      <c r="A44" s="9"/>
      <c r="B44" s="15" t="s">
        <v>32</v>
      </c>
      <c r="C44" s="12">
        <v>64220025.869999982</v>
      </c>
      <c r="D44" s="12">
        <v>0</v>
      </c>
      <c r="E44" s="12">
        <v>64220025.869999982</v>
      </c>
      <c r="F44" s="12">
        <v>32204304.180000011</v>
      </c>
      <c r="G44" s="12">
        <v>31677826.230000004</v>
      </c>
      <c r="H44" s="12">
        <v>32015721.689999998</v>
      </c>
    </row>
    <row r="45" spans="1:8" s="10" customFormat="1" ht="30" x14ac:dyDescent="0.2">
      <c r="A45" s="9"/>
      <c r="B45" s="15" t="s">
        <v>52</v>
      </c>
      <c r="C45" s="12">
        <v>15080000</v>
      </c>
      <c r="D45" s="12">
        <v>0</v>
      </c>
      <c r="E45" s="12">
        <v>15080000</v>
      </c>
      <c r="F45" s="12">
        <v>11089629.689999999</v>
      </c>
      <c r="G45" s="12">
        <v>11089629.689999999</v>
      </c>
      <c r="H45" s="12">
        <v>3990370.3100000005</v>
      </c>
    </row>
    <row r="46" spans="1:8" s="10" customFormat="1" x14ac:dyDescent="0.2">
      <c r="A46" s="9"/>
      <c r="B46" s="15" t="s">
        <v>60</v>
      </c>
      <c r="C46" s="12">
        <v>13121300</v>
      </c>
      <c r="D46" s="12">
        <v>0</v>
      </c>
      <c r="E46" s="12">
        <v>13121300</v>
      </c>
      <c r="F46" s="12">
        <v>8600469.9600000009</v>
      </c>
      <c r="G46" s="12">
        <v>8600469.9600000009</v>
      </c>
      <c r="H46" s="12">
        <v>4520830.0399999991</v>
      </c>
    </row>
    <row r="47" spans="1:8" s="10" customFormat="1" ht="30" x14ac:dyDescent="0.2">
      <c r="A47" s="9"/>
      <c r="B47" s="15" t="s">
        <v>33</v>
      </c>
      <c r="C47" s="12">
        <v>7353772</v>
      </c>
      <c r="D47" s="12">
        <v>0</v>
      </c>
      <c r="E47" s="12">
        <v>7353772</v>
      </c>
      <c r="F47" s="12">
        <v>4312223.55</v>
      </c>
      <c r="G47" s="12">
        <v>4312223.55</v>
      </c>
      <c r="H47" s="12">
        <v>3041548.45</v>
      </c>
    </row>
    <row r="48" spans="1:8" s="10" customFormat="1" x14ac:dyDescent="0.2">
      <c r="A48" s="9"/>
      <c r="B48" s="15" t="s">
        <v>53</v>
      </c>
      <c r="C48" s="12">
        <v>6401400</v>
      </c>
      <c r="D48" s="12">
        <v>0</v>
      </c>
      <c r="E48" s="12">
        <v>6401400</v>
      </c>
      <c r="F48" s="12">
        <v>4580029.71</v>
      </c>
      <c r="G48" s="12">
        <v>4580029.71</v>
      </c>
      <c r="H48" s="12">
        <v>1821370.29</v>
      </c>
    </row>
    <row r="49" spans="1:8" s="10" customFormat="1" x14ac:dyDescent="0.2">
      <c r="A49" s="9"/>
      <c r="B49" s="15" t="s">
        <v>34</v>
      </c>
      <c r="C49" s="12">
        <v>23036750</v>
      </c>
      <c r="D49" s="12">
        <v>0</v>
      </c>
      <c r="E49" s="12">
        <v>23036750</v>
      </c>
      <c r="F49" s="12">
        <v>15589308.050000001</v>
      </c>
      <c r="G49" s="12">
        <v>15589308.050000001</v>
      </c>
      <c r="H49" s="12">
        <v>7447441.9499999993</v>
      </c>
    </row>
    <row r="50" spans="1:8" s="10" customFormat="1" x14ac:dyDescent="0.2">
      <c r="A50" s="9"/>
      <c r="B50" s="15" t="s">
        <v>54</v>
      </c>
      <c r="C50" s="12">
        <v>37486000</v>
      </c>
      <c r="D50" s="12">
        <v>0</v>
      </c>
      <c r="E50" s="12">
        <v>37486000</v>
      </c>
      <c r="F50" s="12">
        <v>24783846.190000001</v>
      </c>
      <c r="G50" s="12">
        <v>24783846.190000001</v>
      </c>
      <c r="H50" s="12">
        <v>12702153.809999999</v>
      </c>
    </row>
    <row r="51" spans="1:8" s="10" customFormat="1" x14ac:dyDescent="0.2">
      <c r="A51" s="9"/>
      <c r="B51" s="15" t="s">
        <v>55</v>
      </c>
      <c r="C51" s="12">
        <v>25697668.02</v>
      </c>
      <c r="D51" s="12">
        <v>517018.62</v>
      </c>
      <c r="E51" s="12">
        <v>26214686.640000001</v>
      </c>
      <c r="F51" s="12">
        <v>19044530.809999999</v>
      </c>
      <c r="G51" s="12">
        <v>19044530.809999999</v>
      </c>
      <c r="H51" s="12">
        <v>7170155.8300000019</v>
      </c>
    </row>
    <row r="52" spans="1:8" s="10" customFormat="1" x14ac:dyDescent="0.2">
      <c r="A52" s="9"/>
      <c r="B52" s="15" t="s">
        <v>56</v>
      </c>
      <c r="C52" s="12">
        <v>5679124.2999999998</v>
      </c>
      <c r="D52" s="12">
        <v>0</v>
      </c>
      <c r="E52" s="12">
        <v>5679124.2999999998</v>
      </c>
      <c r="F52" s="12">
        <v>3776930.39</v>
      </c>
      <c r="G52" s="12">
        <v>3776930.39</v>
      </c>
      <c r="H52" s="12">
        <v>1902193.9099999997</v>
      </c>
    </row>
    <row r="53" spans="1:8" s="10" customFormat="1" ht="30" x14ac:dyDescent="0.2">
      <c r="A53" s="9"/>
      <c r="B53" s="15" t="s">
        <v>57</v>
      </c>
      <c r="C53" s="12">
        <v>79974703</v>
      </c>
      <c r="D53" s="12">
        <v>0</v>
      </c>
      <c r="E53" s="12">
        <v>79974703</v>
      </c>
      <c r="F53" s="12">
        <v>50875617.509999998</v>
      </c>
      <c r="G53" s="12">
        <v>50875617.509999998</v>
      </c>
      <c r="H53" s="12">
        <v>29099085.490000002</v>
      </c>
    </row>
    <row r="54" spans="1:8" s="10" customFormat="1" ht="30" x14ac:dyDescent="0.2">
      <c r="A54" s="9"/>
      <c r="B54" s="15" t="s">
        <v>58</v>
      </c>
      <c r="C54" s="12">
        <v>14752750</v>
      </c>
      <c r="D54" s="12">
        <v>0</v>
      </c>
      <c r="E54" s="12">
        <v>14752750</v>
      </c>
      <c r="F54" s="12">
        <v>9858172.9499999993</v>
      </c>
      <c r="G54" s="12">
        <v>9858172.9499999993</v>
      </c>
      <c r="H54" s="12">
        <v>4894577.0500000007</v>
      </c>
    </row>
    <row r="55" spans="1:8" s="10" customFormat="1" ht="30" x14ac:dyDescent="0.2">
      <c r="A55" s="9"/>
      <c r="B55" s="15" t="s">
        <v>35</v>
      </c>
      <c r="C55" s="12">
        <v>11734186</v>
      </c>
      <c r="D55" s="12">
        <v>0</v>
      </c>
      <c r="E55" s="12">
        <v>11734186</v>
      </c>
      <c r="F55" s="12">
        <v>8966522.2400000002</v>
      </c>
      <c r="G55" s="12">
        <v>8966522.2400000002</v>
      </c>
      <c r="H55" s="12">
        <v>2767663.76</v>
      </c>
    </row>
    <row r="56" spans="1:8" s="10" customFormat="1" x14ac:dyDescent="0.2">
      <c r="A56" s="9"/>
      <c r="B56" s="15" t="s">
        <v>64</v>
      </c>
      <c r="C56" s="12">
        <v>35748400</v>
      </c>
      <c r="D56" s="12">
        <v>0</v>
      </c>
      <c r="E56" s="12">
        <v>35748400</v>
      </c>
      <c r="F56" s="12">
        <v>9378485.25</v>
      </c>
      <c r="G56" s="12">
        <v>9378485.25</v>
      </c>
      <c r="H56" s="12">
        <v>26369914.75</v>
      </c>
    </row>
    <row r="57" spans="1:8" s="10" customFormat="1" ht="30" x14ac:dyDescent="0.2">
      <c r="A57" s="9"/>
      <c r="B57" s="15" t="s">
        <v>59</v>
      </c>
      <c r="C57" s="12">
        <v>1911200</v>
      </c>
      <c r="D57" s="12">
        <v>0</v>
      </c>
      <c r="E57" s="12">
        <v>1911200</v>
      </c>
      <c r="F57" s="12">
        <v>1433400.03</v>
      </c>
      <c r="G57" s="12">
        <v>1433400.03</v>
      </c>
      <c r="H57" s="12">
        <v>477799.97</v>
      </c>
    </row>
    <row r="58" spans="1:8" s="10" customFormat="1" ht="30" x14ac:dyDescent="0.2">
      <c r="A58" s="9"/>
      <c r="B58" s="15" t="s">
        <v>36</v>
      </c>
      <c r="C58" s="12">
        <v>2406568.5499999998</v>
      </c>
      <c r="D58" s="12">
        <v>-14674</v>
      </c>
      <c r="E58" s="12">
        <v>2391894.5499999998</v>
      </c>
      <c r="F58" s="12">
        <v>1629590.7099999997</v>
      </c>
      <c r="G58" s="12">
        <v>1525721.62</v>
      </c>
      <c r="H58" s="12">
        <v>762303.83999999985</v>
      </c>
    </row>
    <row r="59" spans="1:8" ht="15.75" thickBot="1" x14ac:dyDescent="0.25">
      <c r="A59" s="16"/>
      <c r="B59" s="46"/>
      <c r="C59" s="21"/>
      <c r="D59" s="21"/>
      <c r="E59" s="21"/>
      <c r="F59" s="21"/>
      <c r="G59" s="21"/>
      <c r="H59" s="21"/>
    </row>
    <row r="60" spans="1:8" ht="15.75" x14ac:dyDescent="0.2">
      <c r="A60" s="20" t="s">
        <v>37</v>
      </c>
      <c r="B60" s="40"/>
      <c r="C60" s="37">
        <f t="shared" ref="C60:H60" si="1">SUM(C62:C69)</f>
        <v>1486251125.51</v>
      </c>
      <c r="D60" s="37">
        <f t="shared" si="1"/>
        <v>-12825053.570000015</v>
      </c>
      <c r="E60" s="37">
        <f t="shared" si="1"/>
        <v>1473426071.9399998</v>
      </c>
      <c r="F60" s="37">
        <f t="shared" si="1"/>
        <v>1195425796.01</v>
      </c>
      <c r="G60" s="37">
        <f t="shared" si="1"/>
        <v>1091375221.73</v>
      </c>
      <c r="H60" s="37">
        <f t="shared" si="1"/>
        <v>278000275.92999995</v>
      </c>
    </row>
    <row r="61" spans="1:8" ht="15.75" x14ac:dyDescent="0.2">
      <c r="A61" s="13" t="s">
        <v>38</v>
      </c>
      <c r="B61" s="41"/>
      <c r="C61" s="38"/>
      <c r="D61" s="38"/>
      <c r="E61" s="38"/>
      <c r="F61" s="38"/>
      <c r="G61" s="38"/>
      <c r="H61" s="38"/>
    </row>
    <row r="62" spans="1:8" s="1" customFormat="1" ht="30" x14ac:dyDescent="0.25">
      <c r="A62" s="14"/>
      <c r="B62" s="39" t="s">
        <v>44</v>
      </c>
      <c r="C62" s="2">
        <v>652400</v>
      </c>
      <c r="D62" s="2">
        <v>0</v>
      </c>
      <c r="E62" s="2">
        <v>652400</v>
      </c>
      <c r="F62" s="2">
        <v>215777.56999999998</v>
      </c>
      <c r="G62" s="2">
        <v>159633.44</v>
      </c>
      <c r="H62" s="2">
        <v>436622.43</v>
      </c>
    </row>
    <row r="63" spans="1:8" s="10" customFormat="1" ht="30" x14ac:dyDescent="0.25">
      <c r="A63" s="9"/>
      <c r="B63" s="39" t="s">
        <v>39</v>
      </c>
      <c r="C63" s="2">
        <v>221994702.69999999</v>
      </c>
      <c r="D63" s="2">
        <v>-46731197.160000011</v>
      </c>
      <c r="E63" s="2">
        <v>175263505.53999996</v>
      </c>
      <c r="F63" s="2">
        <v>134069767.58000004</v>
      </c>
      <c r="G63" s="2">
        <v>73575648.5</v>
      </c>
      <c r="H63" s="2">
        <v>41193737.959999964</v>
      </c>
    </row>
    <row r="64" spans="1:8" s="10" customFormat="1" x14ac:dyDescent="0.25">
      <c r="A64" s="9"/>
      <c r="B64" s="39" t="s">
        <v>40</v>
      </c>
      <c r="C64" s="2">
        <v>54419559</v>
      </c>
      <c r="D64" s="2">
        <v>-6663812</v>
      </c>
      <c r="E64" s="2">
        <v>47755747</v>
      </c>
      <c r="F64" s="2">
        <v>37129747.359999999</v>
      </c>
      <c r="G64" s="2">
        <v>28994396.439999998</v>
      </c>
      <c r="H64" s="2">
        <v>10625999.640000001</v>
      </c>
    </row>
    <row r="65" spans="1:9" s="10" customFormat="1" x14ac:dyDescent="0.25">
      <c r="A65" s="9"/>
      <c r="B65" s="39" t="s">
        <v>41</v>
      </c>
      <c r="C65" s="2">
        <v>10883911.800000001</v>
      </c>
      <c r="D65" s="2">
        <v>-1332762.3999999999</v>
      </c>
      <c r="E65" s="2">
        <v>9551149.4000000004</v>
      </c>
      <c r="F65" s="2">
        <v>5111834.42</v>
      </c>
      <c r="G65" s="2">
        <v>5111834.42</v>
      </c>
      <c r="H65" s="2">
        <v>4439314.9800000004</v>
      </c>
    </row>
    <row r="66" spans="1:9" s="10" customFormat="1" x14ac:dyDescent="0.25">
      <c r="A66" s="9"/>
      <c r="B66" s="39" t="s">
        <v>42</v>
      </c>
      <c r="C66" s="2">
        <v>1198300552.01</v>
      </c>
      <c r="D66" s="2">
        <v>41902717.989999995</v>
      </c>
      <c r="E66" s="2">
        <v>1240203269.9999998</v>
      </c>
      <c r="F66" s="2">
        <v>1018898669.08</v>
      </c>
      <c r="G66" s="2">
        <v>983533708.93000007</v>
      </c>
      <c r="H66" s="2">
        <v>221304600.91999999</v>
      </c>
    </row>
    <row r="67" spans="1:9" s="10" customFormat="1" x14ac:dyDescent="0.2">
      <c r="A67" s="9"/>
      <c r="B67" s="15"/>
      <c r="C67" s="12"/>
      <c r="D67" s="12"/>
      <c r="E67" s="12"/>
      <c r="F67" s="12"/>
      <c r="G67" s="12"/>
      <c r="H67" s="12"/>
    </row>
    <row r="68" spans="1:9" s="10" customFormat="1" x14ac:dyDescent="0.2">
      <c r="A68" s="9"/>
      <c r="B68" s="15"/>
      <c r="C68" s="12"/>
      <c r="D68" s="12"/>
      <c r="E68" s="12"/>
      <c r="F68" s="12"/>
      <c r="G68" s="12"/>
      <c r="H68" s="12"/>
    </row>
    <row r="69" spans="1:9" x14ac:dyDescent="0.2">
      <c r="A69" s="11"/>
      <c r="B69" s="42"/>
      <c r="C69" s="12"/>
      <c r="D69" s="12"/>
      <c r="E69" s="12"/>
      <c r="F69" s="12"/>
      <c r="G69" s="12"/>
      <c r="H69" s="12"/>
    </row>
    <row r="70" spans="1:9" s="7" customFormat="1" ht="15.75" x14ac:dyDescent="0.25">
      <c r="A70" s="8" t="s">
        <v>43</v>
      </c>
      <c r="B70" s="43"/>
      <c r="C70" s="22">
        <f t="shared" ref="C70:H70" si="2">+C8+C60</f>
        <v>7960395275.7700024</v>
      </c>
      <c r="D70" s="22">
        <f t="shared" si="2"/>
        <v>233544472.21499997</v>
      </c>
      <c r="E70" s="22">
        <f t="shared" si="2"/>
        <v>8193939747.9850044</v>
      </c>
      <c r="F70" s="22">
        <f t="shared" si="2"/>
        <v>4964263563.4300013</v>
      </c>
      <c r="G70" s="22">
        <f t="shared" si="2"/>
        <v>4430193141.9200001</v>
      </c>
      <c r="H70" s="22">
        <f t="shared" si="2"/>
        <v>3229676184.5550003</v>
      </c>
    </row>
    <row r="71" spans="1:9" ht="15.75" thickBot="1" x14ac:dyDescent="0.25">
      <c r="A71" s="16"/>
      <c r="B71" s="44"/>
      <c r="C71" s="17"/>
      <c r="D71" s="17"/>
      <c r="E71" s="17"/>
      <c r="F71" s="17"/>
      <c r="G71" s="17"/>
      <c r="H71" s="17"/>
    </row>
    <row r="72" spans="1:9" x14ac:dyDescent="0.2">
      <c r="C72" s="18"/>
      <c r="D72" s="18"/>
      <c r="E72" s="18"/>
      <c r="F72" s="18"/>
      <c r="G72" s="18"/>
      <c r="H72" s="18"/>
      <c r="I72" s="18"/>
    </row>
    <row r="73" spans="1:9" x14ac:dyDescent="0.2">
      <c r="C73" s="18"/>
      <c r="D73" s="18"/>
      <c r="E73" s="18"/>
      <c r="F73" s="18"/>
      <c r="G73" s="18"/>
      <c r="H73" s="18"/>
      <c r="I73" s="18"/>
    </row>
  </sheetData>
  <mergeCells count="20">
    <mergeCell ref="H60:H61"/>
    <mergeCell ref="C8:C9"/>
    <mergeCell ref="D8:D9"/>
    <mergeCell ref="E8:E9"/>
    <mergeCell ref="F8:F9"/>
    <mergeCell ref="G8:G9"/>
    <mergeCell ref="H8:H9"/>
    <mergeCell ref="C60:C61"/>
    <mergeCell ref="D60:D61"/>
    <mergeCell ref="E60:E61"/>
    <mergeCell ref="F60:F61"/>
    <mergeCell ref="G60:G61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&amp;R&amp;P/&amp;N</oddFooter>
  </headerFooter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6B) EAEPED.LDF</vt:lpstr>
      <vt:lpstr>'6B) EAEPED.LDF'!Títulos_a_imprimir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mjauregui</cp:lastModifiedBy>
  <cp:lastPrinted>2020-07-20T22:38:23Z</cp:lastPrinted>
  <dcterms:created xsi:type="dcterms:W3CDTF">2017-03-25T05:38:44Z</dcterms:created>
  <dcterms:modified xsi:type="dcterms:W3CDTF">2020-10-23T21:21:36Z</dcterms:modified>
</cp:coreProperties>
</file>