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LEY DE DISCIPLINA FINANCIERA\"/>
    </mc:Choice>
  </mc:AlternateContent>
  <bookViews>
    <workbookView xWindow="240" yWindow="30" windowWidth="20115" windowHeight="7995" firstSheet="5" activeTab="5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13" i="4" l="1"/>
  <c r="F13" i="4"/>
  <c r="I50" i="1"/>
  <c r="H13" i="4" l="1"/>
  <c r="H19" i="2" l="1"/>
  <c r="H20" i="2"/>
  <c r="H18" i="2"/>
  <c r="H23" i="1" l="1"/>
  <c r="I21" i="3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<sst xmlns="http://schemas.openxmlformats.org/spreadsheetml/2006/main" count="218" uniqueCount="134">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</sst>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7" fontId="3" fillId="0" borderId="0"/>
    <xf numFmtId="165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7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0" borderId="0" xfId="0" applyFont="1" applyBorder="1"/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5" fontId="12" fillId="2" borderId="9" xfId="4" applyFont="1" applyFill="1" applyBorder="1" applyAlignment="1">
      <alignment horizontal="right"/>
    </xf>
    <xf numFmtId="165" fontId="12" fillId="2" borderId="9" xfId="4" applyFont="1" applyFill="1" applyBorder="1"/>
    <xf numFmtId="165" fontId="13" fillId="2" borderId="9" xfId="4" applyFont="1" applyFill="1" applyBorder="1"/>
    <xf numFmtId="165" fontId="12" fillId="0" borderId="12" xfId="4" applyFont="1" applyBorder="1" applyAlignment="1">
      <alignment horizontal="justify" vertical="top" wrapText="1"/>
    </xf>
    <xf numFmtId="165" fontId="12" fillId="0" borderId="15" xfId="4" applyFont="1" applyBorder="1" applyAlignment="1">
      <alignment horizontal="justify" vertical="top" wrapText="1"/>
    </xf>
    <xf numFmtId="165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5" fontId="14" fillId="0" borderId="12" xfId="4" applyFont="1" applyBorder="1" applyAlignment="1">
      <alignment horizontal="justify" vertical="top" wrapText="1"/>
    </xf>
    <xf numFmtId="165" fontId="18" fillId="0" borderId="12" xfId="4" applyFont="1" applyBorder="1" applyAlignment="1">
      <alignment horizontal="justify" vertical="top" wrapText="1"/>
    </xf>
    <xf numFmtId="165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5" borderId="9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9" fillId="5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justify"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5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5" fontId="10" fillId="0" borderId="1" xfId="4" applyFont="1" applyFill="1" applyBorder="1" applyAlignment="1" applyProtection="1">
      <alignment horizontal="right" vertical="top"/>
    </xf>
    <xf numFmtId="0" fontId="11" fillId="0" borderId="0" xfId="0" applyFont="1" applyBorder="1" applyAlignment="1"/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42" fontId="18" fillId="0" borderId="12" xfId="4" applyNumberFormat="1" applyFont="1" applyBorder="1" applyAlignment="1">
      <alignment horizontal="justify" vertical="top" wrapText="1"/>
    </xf>
    <xf numFmtId="42" fontId="14" fillId="0" borderId="12" xfId="0" applyNumberFormat="1" applyFont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165" fontId="12" fillId="2" borderId="9" xfId="4" applyFont="1" applyFill="1" applyBorder="1" applyAlignment="1">
      <alignment horizontal="right"/>
    </xf>
    <xf numFmtId="165" fontId="12" fillId="2" borderId="2" xfId="4" applyFont="1" applyFill="1" applyBorder="1" applyAlignment="1">
      <alignment horizontal="right"/>
    </xf>
    <xf numFmtId="165" fontId="12" fillId="2" borderId="4" xfId="4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165" fontId="12" fillId="2" borderId="9" xfId="4" applyFont="1" applyFill="1" applyBorder="1" applyAlignment="1">
      <alignment horizontal="center"/>
    </xf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676275</xdr:colOff>
      <xdr:row>54</xdr:row>
      <xdr:rowOff>0</xdr:rowOff>
    </xdr:from>
    <xdr:to>
      <xdr:col>3</xdr:col>
      <xdr:colOff>923925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3629025" y="7715250"/>
          <a:ext cx="2171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F35" sqref="F35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48" t="s">
        <v>130</v>
      </c>
      <c r="E4" s="148"/>
      <c r="F4" s="148"/>
      <c r="G4" s="148"/>
      <c r="H4" s="148"/>
      <c r="I4" s="148"/>
      <c r="J4" s="9"/>
      <c r="K4" s="9"/>
    </row>
    <row r="5" spans="2:18" ht="14.1" customHeight="1" x14ac:dyDescent="0.2">
      <c r="C5" s="9"/>
      <c r="D5" s="148" t="s">
        <v>122</v>
      </c>
      <c r="E5" s="148"/>
      <c r="F5" s="148"/>
      <c r="G5" s="148"/>
      <c r="H5" s="148"/>
      <c r="I5" s="148"/>
      <c r="J5" s="9"/>
      <c r="K5" s="9"/>
    </row>
    <row r="6" spans="2:18" ht="14.1" customHeight="1" x14ac:dyDescent="0.2">
      <c r="C6" s="9"/>
      <c r="D6" s="148" t="s">
        <v>132</v>
      </c>
      <c r="E6" s="148"/>
      <c r="F6" s="148"/>
      <c r="G6" s="148"/>
      <c r="H6" s="148"/>
      <c r="I6" s="148"/>
      <c r="J6" s="9"/>
      <c r="K6" s="9"/>
    </row>
    <row r="7" spans="2:18" ht="14.1" customHeight="1" x14ac:dyDescent="0.2">
      <c r="C7" s="9"/>
      <c r="D7" s="148" t="s">
        <v>1</v>
      </c>
      <c r="E7" s="148"/>
      <c r="F7" s="148"/>
      <c r="G7" s="148"/>
      <c r="H7" s="148"/>
      <c r="I7" s="148"/>
      <c r="J7" s="9"/>
      <c r="K7" s="9"/>
    </row>
    <row r="8" spans="2:18" ht="14.1" customHeight="1" x14ac:dyDescent="0.2">
      <c r="C8" s="9"/>
      <c r="D8" s="122"/>
      <c r="E8" s="122"/>
      <c r="F8" s="122"/>
      <c r="G8" s="122"/>
      <c r="H8" s="122"/>
      <c r="I8" s="122"/>
      <c r="J8" s="9"/>
      <c r="K8" s="9"/>
    </row>
    <row r="9" spans="2:18" ht="14.1" customHeight="1" x14ac:dyDescent="0.2">
      <c r="C9" s="9"/>
      <c r="D9" s="122"/>
      <c r="E9" s="156"/>
      <c r="F9" s="156"/>
      <c r="G9" s="156"/>
      <c r="H9" s="156"/>
      <c r="I9" s="122"/>
      <c r="J9" s="9"/>
      <c r="K9" s="9"/>
    </row>
    <row r="10" spans="2:18" ht="14.1" customHeight="1" x14ac:dyDescent="0.2">
      <c r="C10" s="9"/>
      <c r="D10" s="122"/>
      <c r="E10" s="156"/>
      <c r="F10" s="156"/>
      <c r="G10" s="156"/>
      <c r="H10" s="156"/>
      <c r="I10" s="122"/>
      <c r="J10" s="9"/>
      <c r="K10" s="9"/>
    </row>
    <row r="11" spans="2:18" ht="14.1" customHeight="1" x14ac:dyDescent="0.2">
      <c r="C11" s="9"/>
      <c r="D11" s="116"/>
      <c r="E11" s="156"/>
      <c r="F11" s="156"/>
      <c r="G11" s="156"/>
      <c r="H11" s="156"/>
      <c r="I11" s="116"/>
      <c r="J11" s="9"/>
      <c r="K11" s="9"/>
    </row>
    <row r="12" spans="2:18" ht="14.1" customHeight="1" x14ac:dyDescent="0.2">
      <c r="C12" s="9"/>
      <c r="D12" s="122"/>
      <c r="E12" s="156"/>
      <c r="F12" s="156"/>
      <c r="G12" s="156"/>
      <c r="H12" s="156"/>
      <c r="I12" s="122"/>
      <c r="J12" s="9"/>
      <c r="K12" s="9"/>
    </row>
    <row r="13" spans="2:18" ht="20.25" customHeight="1" x14ac:dyDescent="0.2">
      <c r="B13" s="10"/>
      <c r="C13" s="149" t="s">
        <v>2</v>
      </c>
      <c r="D13" s="149"/>
      <c r="E13" s="150" t="s">
        <v>123</v>
      </c>
      <c r="F13" s="150"/>
      <c r="G13" s="150"/>
      <c r="H13" s="150"/>
      <c r="I13" s="150"/>
      <c r="J13" s="150"/>
      <c r="K13" s="11"/>
    </row>
    <row r="14" spans="2:18" ht="21.75" customHeight="1" x14ac:dyDescent="0.2">
      <c r="B14" s="13"/>
      <c r="C14" s="151"/>
      <c r="D14" s="151"/>
      <c r="E14" s="151"/>
      <c r="F14" s="151"/>
      <c r="G14" s="151"/>
      <c r="H14" s="151"/>
      <c r="I14" s="151"/>
      <c r="J14" s="151"/>
      <c r="K14" s="151"/>
    </row>
    <row r="15" spans="2:18" ht="3" customHeight="1" x14ac:dyDescent="0.2">
      <c r="B15" s="13"/>
      <c r="C15" s="151"/>
      <c r="D15" s="151"/>
      <c r="E15" s="151"/>
      <c r="F15" s="151"/>
      <c r="G15" s="151"/>
      <c r="H15" s="151"/>
      <c r="I15" s="151"/>
      <c r="J15" s="151"/>
      <c r="K15" s="151"/>
    </row>
    <row r="16" spans="2:18" ht="30" customHeight="1" x14ac:dyDescent="0.2">
      <c r="B16" s="100"/>
      <c r="C16" s="152" t="s">
        <v>124</v>
      </c>
      <c r="D16" s="152"/>
      <c r="E16" s="152"/>
      <c r="F16" s="102"/>
      <c r="G16" s="103" t="s">
        <v>116</v>
      </c>
      <c r="H16" s="103" t="s">
        <v>4</v>
      </c>
      <c r="I16" s="102" t="s">
        <v>6</v>
      </c>
      <c r="J16" s="102" t="s">
        <v>7</v>
      </c>
      <c r="K16" s="101"/>
    </row>
    <row r="17" spans="2:11" ht="3" customHeight="1" x14ac:dyDescent="0.2">
      <c r="B17" s="14"/>
      <c r="C17" s="151"/>
      <c r="D17" s="151"/>
      <c r="E17" s="151"/>
      <c r="F17" s="151"/>
      <c r="G17" s="151"/>
      <c r="H17" s="151"/>
      <c r="I17" s="151"/>
      <c r="J17" s="151"/>
      <c r="K17" s="153"/>
    </row>
    <row r="18" spans="2:11" ht="9.9499999999999993" customHeight="1" x14ac:dyDescent="0.2">
      <c r="B18" s="15"/>
      <c r="C18" s="154"/>
      <c r="D18" s="154"/>
      <c r="E18" s="154"/>
      <c r="F18" s="154"/>
      <c r="G18" s="154"/>
      <c r="H18" s="154"/>
      <c r="I18" s="154"/>
      <c r="J18" s="154"/>
      <c r="K18" s="155"/>
    </row>
    <row r="19" spans="2:11" x14ac:dyDescent="0.2">
      <c r="B19" s="15"/>
      <c r="C19" s="147" t="s">
        <v>125</v>
      </c>
      <c r="D19" s="147"/>
      <c r="E19" s="147"/>
      <c r="F19" s="16"/>
      <c r="G19" s="16"/>
      <c r="H19" s="16"/>
      <c r="I19" s="16"/>
      <c r="J19" s="16"/>
      <c r="K19" s="17"/>
    </row>
    <row r="20" spans="2:11" x14ac:dyDescent="0.2">
      <c r="B20" s="18"/>
      <c r="C20" s="160" t="s">
        <v>116</v>
      </c>
      <c r="D20" s="160"/>
      <c r="E20" s="160"/>
      <c r="F20" s="19"/>
      <c r="G20" s="19" t="s">
        <v>116</v>
      </c>
      <c r="H20" s="19" t="s">
        <v>126</v>
      </c>
      <c r="I20" s="117">
        <v>0</v>
      </c>
      <c r="J20" s="121">
        <v>0</v>
      </c>
      <c r="K20" s="20"/>
    </row>
    <row r="21" spans="2:11" x14ac:dyDescent="0.2">
      <c r="B21" s="18"/>
      <c r="C21" s="147" t="s">
        <v>116</v>
      </c>
      <c r="D21" s="147"/>
      <c r="E21" s="147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1" t="s">
        <v>116</v>
      </c>
      <c r="E22" s="161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1" t="s">
        <v>116</v>
      </c>
      <c r="E23" s="161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1" t="s">
        <v>116</v>
      </c>
      <c r="E24" s="161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47" t="s">
        <v>116</v>
      </c>
      <c r="D26" s="147"/>
      <c r="E26" s="147"/>
      <c r="F26" s="19"/>
      <c r="G26" s="21"/>
      <c r="H26" s="21"/>
      <c r="I26" s="22"/>
      <c r="J26" s="22"/>
      <c r="K26" s="23"/>
    </row>
    <row r="27" spans="2:11" x14ac:dyDescent="0.2">
      <c r="B27" s="35"/>
      <c r="C27" s="162" t="s">
        <v>116</v>
      </c>
      <c r="D27" s="162"/>
      <c r="E27" s="162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15"/>
      <c r="H28" s="115"/>
      <c r="I28" s="34"/>
      <c r="J28" s="34"/>
      <c r="K28" s="28"/>
    </row>
    <row r="29" spans="2:11" x14ac:dyDescent="0.2">
      <c r="B29" s="24"/>
      <c r="C29" s="147" t="s">
        <v>116</v>
      </c>
      <c r="D29" s="147"/>
      <c r="E29" s="147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15"/>
      <c r="H30" s="115"/>
      <c r="I30" s="34"/>
      <c r="J30" s="34"/>
      <c r="K30" s="28"/>
    </row>
    <row r="31" spans="2:11" x14ac:dyDescent="0.2">
      <c r="B31" s="44"/>
      <c r="C31" s="163" t="s">
        <v>127</v>
      </c>
      <c r="D31" s="163"/>
      <c r="E31" s="163"/>
      <c r="F31" s="45"/>
      <c r="G31" s="46"/>
      <c r="H31" s="46"/>
      <c r="I31" s="119">
        <v>0</v>
      </c>
      <c r="J31" s="119">
        <v>0</v>
      </c>
      <c r="K31" s="47"/>
    </row>
    <row r="32" spans="2:11" x14ac:dyDescent="0.2">
      <c r="C32" s="160"/>
      <c r="D32" s="160"/>
      <c r="E32" s="160"/>
      <c r="F32" s="160"/>
      <c r="G32" s="160"/>
      <c r="H32" s="160"/>
      <c r="I32" s="160"/>
      <c r="J32" s="160"/>
      <c r="K32" s="160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42"/>
      <c r="E36" s="142"/>
      <c r="F36" s="51"/>
      <c r="G36" s="7"/>
      <c r="H36" s="157"/>
      <c r="I36" s="157"/>
      <c r="J36" s="51"/>
      <c r="K36" s="51"/>
    </row>
    <row r="37" spans="2:11" s="6" customFormat="1" x14ac:dyDescent="0.2">
      <c r="B37" s="7"/>
      <c r="C37" s="34"/>
      <c r="E37" s="4"/>
      <c r="F37" s="51"/>
      <c r="G37" s="51"/>
      <c r="H37" s="158" t="s">
        <v>128</v>
      </c>
      <c r="I37" s="158"/>
      <c r="J37" s="19"/>
      <c r="K37" s="51"/>
    </row>
    <row r="38" spans="2:11" s="6" customFormat="1" ht="12" customHeight="1" x14ac:dyDescent="0.2">
      <c r="B38" s="7"/>
      <c r="C38" s="52"/>
      <c r="E38" s="140"/>
      <c r="F38" s="53"/>
      <c r="G38" s="53"/>
      <c r="H38" s="159" t="s">
        <v>109</v>
      </c>
      <c r="I38" s="159"/>
      <c r="J38" s="19"/>
      <c r="K38" s="51"/>
    </row>
  </sheetData>
  <mergeCells count="26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B59" sqref="B59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48" t="s">
        <v>130</v>
      </c>
      <c r="D4" s="148"/>
      <c r="E4" s="148"/>
      <c r="F4" s="148"/>
      <c r="G4" s="148"/>
      <c r="H4" s="148"/>
      <c r="I4" s="9"/>
      <c r="J4" s="9"/>
    </row>
    <row r="5" spans="1:17" ht="14.1" customHeight="1" x14ac:dyDescent="0.2">
      <c r="B5" s="9"/>
      <c r="C5" s="148" t="s">
        <v>0</v>
      </c>
      <c r="D5" s="148"/>
      <c r="E5" s="148"/>
      <c r="F5" s="148"/>
      <c r="G5" s="148"/>
      <c r="H5" s="148"/>
      <c r="I5" s="9"/>
      <c r="J5" s="9"/>
    </row>
    <row r="6" spans="1:17" ht="14.1" customHeight="1" x14ac:dyDescent="0.2">
      <c r="B6" s="9"/>
      <c r="C6" s="148" t="s">
        <v>133</v>
      </c>
      <c r="D6" s="148"/>
      <c r="E6" s="148"/>
      <c r="F6" s="148"/>
      <c r="G6" s="148"/>
      <c r="H6" s="148"/>
      <c r="I6" s="9"/>
      <c r="J6" s="9"/>
    </row>
    <row r="7" spans="1:17" ht="14.1" customHeight="1" x14ac:dyDescent="0.2">
      <c r="B7" s="9"/>
      <c r="C7" s="148" t="s">
        <v>1</v>
      </c>
      <c r="D7" s="148"/>
      <c r="E7" s="148"/>
      <c r="F7" s="148"/>
      <c r="G7" s="148"/>
      <c r="H7" s="148"/>
      <c r="I7" s="9"/>
      <c r="J7" s="9"/>
      <c r="L7" s="127"/>
    </row>
    <row r="8" spans="1:17" ht="9" customHeight="1" x14ac:dyDescent="0.2">
      <c r="B8" s="9"/>
      <c r="C8" s="122"/>
      <c r="D8" s="122"/>
      <c r="E8" s="122"/>
      <c r="F8" s="122"/>
      <c r="G8" s="122"/>
      <c r="H8" s="122"/>
      <c r="I8" s="9"/>
      <c r="J8" s="9"/>
      <c r="L8" s="127"/>
    </row>
    <row r="9" spans="1:17" ht="9" customHeight="1" x14ac:dyDescent="0.2">
      <c r="B9" s="9"/>
      <c r="C9" s="122"/>
      <c r="D9" s="122"/>
      <c r="E9" s="122"/>
      <c r="F9" s="122"/>
      <c r="G9" s="122"/>
      <c r="H9" s="122"/>
      <c r="I9" s="9"/>
      <c r="J9" s="9"/>
      <c r="L9" s="127"/>
    </row>
    <row r="10" spans="1:17" ht="14.1" customHeight="1" x14ac:dyDescent="0.2">
      <c r="B10" s="9"/>
      <c r="C10" s="7"/>
      <c r="D10" s="166"/>
      <c r="E10" s="166"/>
      <c r="F10" s="166"/>
      <c r="G10" s="166"/>
      <c r="H10" s="128"/>
      <c r="I10" s="9"/>
      <c r="J10" s="9"/>
      <c r="L10" s="127"/>
    </row>
    <row r="11" spans="1:17" ht="14.1" customHeight="1" x14ac:dyDescent="0.2">
      <c r="B11" s="9"/>
      <c r="C11" s="128"/>
      <c r="D11" s="166"/>
      <c r="E11" s="166"/>
      <c r="F11" s="166"/>
      <c r="G11" s="166"/>
      <c r="H11" s="128"/>
      <c r="I11" s="9"/>
      <c r="J11" s="9"/>
      <c r="L11" s="127"/>
    </row>
    <row r="12" spans="1:17" ht="14.1" customHeight="1" x14ac:dyDescent="0.2">
      <c r="B12" s="9"/>
      <c r="C12" s="128"/>
      <c r="D12" s="166"/>
      <c r="E12" s="166"/>
      <c r="F12" s="166"/>
      <c r="G12" s="166"/>
      <c r="H12" s="128"/>
      <c r="I12" s="9"/>
      <c r="J12" s="9"/>
      <c r="L12" s="127"/>
    </row>
    <row r="13" spans="1:17" ht="14.1" customHeight="1" x14ac:dyDescent="0.2">
      <c r="B13" s="9"/>
      <c r="C13" s="128"/>
      <c r="D13" s="166"/>
      <c r="E13" s="166"/>
      <c r="F13" s="166"/>
      <c r="G13" s="166"/>
      <c r="H13" s="128"/>
      <c r="I13" s="9"/>
      <c r="J13" s="9"/>
      <c r="L13" s="127"/>
    </row>
    <row r="14" spans="1:17" ht="6" customHeight="1" x14ac:dyDescent="0.2">
      <c r="A14" s="10"/>
      <c r="B14" s="149"/>
      <c r="C14" s="149"/>
      <c r="D14" s="164"/>
      <c r="E14" s="164"/>
      <c r="F14" s="164"/>
      <c r="G14" s="164"/>
      <c r="H14" s="164"/>
      <c r="I14" s="164"/>
      <c r="J14" s="11"/>
      <c r="L14" s="127"/>
    </row>
    <row r="15" spans="1:17" ht="20.100000000000001" customHeight="1" x14ac:dyDescent="0.2">
      <c r="A15" s="10"/>
      <c r="B15" s="12" t="s">
        <v>2</v>
      </c>
      <c r="C15" s="165" t="s">
        <v>129</v>
      </c>
      <c r="D15" s="165"/>
      <c r="E15" s="165"/>
      <c r="F15" s="165"/>
      <c r="G15" s="165"/>
      <c r="H15" s="165"/>
      <c r="I15" s="104"/>
      <c r="J15" s="11"/>
      <c r="L15" s="127"/>
    </row>
    <row r="16" spans="1:17" ht="5.0999999999999996" customHeight="1" x14ac:dyDescent="0.2">
      <c r="A16" s="13"/>
      <c r="B16" s="151"/>
      <c r="C16" s="151"/>
      <c r="D16" s="151"/>
      <c r="E16" s="151"/>
      <c r="F16" s="151"/>
      <c r="G16" s="151"/>
      <c r="H16" s="151"/>
      <c r="I16" s="151"/>
      <c r="J16" s="151"/>
      <c r="L16" s="127"/>
    </row>
    <row r="17" spans="1:12" ht="3" customHeight="1" x14ac:dyDescent="0.2">
      <c r="A17" s="13"/>
      <c r="B17" s="151"/>
      <c r="C17" s="151"/>
      <c r="D17" s="151"/>
      <c r="E17" s="151"/>
      <c r="F17" s="151"/>
      <c r="G17" s="151"/>
      <c r="H17" s="151"/>
      <c r="I17" s="151"/>
      <c r="J17" s="151"/>
      <c r="L17" s="127"/>
    </row>
    <row r="18" spans="1:12" ht="30" customHeight="1" x14ac:dyDescent="0.2">
      <c r="A18" s="100"/>
      <c r="B18" s="152" t="s">
        <v>3</v>
      </c>
      <c r="C18" s="152"/>
      <c r="D18" s="152"/>
      <c r="E18" s="102"/>
      <c r="F18" s="103" t="s">
        <v>4</v>
      </c>
      <c r="G18" s="103" t="s">
        <v>5</v>
      </c>
      <c r="H18" s="102" t="s">
        <v>6</v>
      </c>
      <c r="I18" s="102" t="s">
        <v>7</v>
      </c>
      <c r="J18" s="101"/>
      <c r="L18" s="127"/>
    </row>
    <row r="19" spans="1:12" ht="3" customHeight="1" x14ac:dyDescent="0.2">
      <c r="A19" s="14"/>
      <c r="B19" s="151"/>
      <c r="C19" s="151"/>
      <c r="D19" s="151"/>
      <c r="E19" s="151"/>
      <c r="F19" s="151"/>
      <c r="G19" s="151"/>
      <c r="H19" s="151"/>
      <c r="I19" s="151"/>
      <c r="J19" s="153"/>
      <c r="L19" s="127"/>
    </row>
    <row r="20" spans="1:12" ht="9.9499999999999993" customHeight="1" x14ac:dyDescent="0.2">
      <c r="A20" s="15"/>
      <c r="B20" s="154"/>
      <c r="C20" s="154"/>
      <c r="D20" s="154"/>
      <c r="E20" s="154"/>
      <c r="F20" s="154"/>
      <c r="G20" s="154"/>
      <c r="H20" s="154"/>
      <c r="I20" s="154"/>
      <c r="J20" s="155"/>
      <c r="L20" s="127"/>
    </row>
    <row r="21" spans="1:12" x14ac:dyDescent="0.2">
      <c r="A21" s="15"/>
      <c r="B21" s="147" t="s">
        <v>8</v>
      </c>
      <c r="C21" s="147"/>
      <c r="D21" s="147"/>
      <c r="E21" s="16"/>
      <c r="F21" s="16"/>
      <c r="G21" s="16"/>
      <c r="H21" s="16"/>
      <c r="I21" s="16"/>
      <c r="J21" s="17"/>
    </row>
    <row r="22" spans="1:12" x14ac:dyDescent="0.2">
      <c r="A22" s="18"/>
      <c r="B22" s="160" t="s">
        <v>9</v>
      </c>
      <c r="C22" s="160"/>
      <c r="D22" s="160"/>
      <c r="E22" s="19"/>
      <c r="F22" s="19"/>
      <c r="G22" s="19"/>
      <c r="H22" s="19"/>
      <c r="I22" s="19"/>
      <c r="J22" s="20"/>
    </row>
    <row r="23" spans="1:12" x14ac:dyDescent="0.2">
      <c r="A23" s="18"/>
      <c r="B23" s="147" t="s">
        <v>10</v>
      </c>
      <c r="C23" s="147"/>
      <c r="D23" s="147"/>
      <c r="E23" s="19"/>
      <c r="F23" s="21"/>
      <c r="G23" s="21"/>
      <c r="H23" s="22">
        <f>SUM(H24:H26)</f>
        <v>33157146.82</v>
      </c>
      <c r="I23" s="22">
        <f>SUM(I24:I26)</f>
        <v>19622009.43</v>
      </c>
      <c r="J23" s="23"/>
    </row>
    <row r="24" spans="1:12" x14ac:dyDescent="0.2">
      <c r="A24" s="24"/>
      <c r="B24" s="25"/>
      <c r="C24" s="161" t="s">
        <v>11</v>
      </c>
      <c r="D24" s="161"/>
      <c r="E24" s="19"/>
      <c r="F24" s="26" t="s">
        <v>118</v>
      </c>
      <c r="G24" s="26" t="s">
        <v>119</v>
      </c>
      <c r="H24" s="125">
        <v>8134144.46</v>
      </c>
      <c r="I24" s="27">
        <v>4403905.72</v>
      </c>
      <c r="J24" s="28"/>
    </row>
    <row r="25" spans="1:12" x14ac:dyDescent="0.2">
      <c r="A25" s="24"/>
      <c r="B25" s="25"/>
      <c r="C25" s="161" t="s">
        <v>12</v>
      </c>
      <c r="D25" s="161"/>
      <c r="E25" s="19"/>
      <c r="F25" s="26" t="s">
        <v>118</v>
      </c>
      <c r="G25" s="26" t="s">
        <v>120</v>
      </c>
      <c r="H25" s="125">
        <v>19859168.140000001</v>
      </c>
      <c r="I25" s="27">
        <v>12054269.720000001</v>
      </c>
      <c r="J25" s="28"/>
    </row>
    <row r="26" spans="1:12" x14ac:dyDescent="0.2">
      <c r="A26" s="24"/>
      <c r="B26" s="25"/>
      <c r="C26" s="161" t="s">
        <v>13</v>
      </c>
      <c r="D26" s="161"/>
      <c r="E26" s="19"/>
      <c r="F26" s="26" t="s">
        <v>118</v>
      </c>
      <c r="G26" s="26" t="s">
        <v>121</v>
      </c>
      <c r="H26" s="125">
        <v>5163834.22</v>
      </c>
      <c r="I26" s="27">
        <v>3163833.99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47" t="s">
        <v>14</v>
      </c>
      <c r="C28" s="147"/>
      <c r="D28" s="147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1" t="s">
        <v>15</v>
      </c>
      <c r="D29" s="161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1" t="s">
        <v>16</v>
      </c>
      <c r="D30" s="161"/>
      <c r="E30" s="80"/>
      <c r="F30" s="81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1" t="s">
        <v>12</v>
      </c>
      <c r="D31" s="161"/>
      <c r="E31" s="80"/>
      <c r="F31" s="81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1" t="s">
        <v>13</v>
      </c>
      <c r="D32" s="161"/>
      <c r="E32" s="19"/>
      <c r="F32" s="26"/>
      <c r="G32" s="26"/>
      <c r="H32" s="32">
        <v>0</v>
      </c>
      <c r="I32" s="32">
        <v>0</v>
      </c>
      <c r="J32" s="28"/>
    </row>
    <row r="33" spans="1:10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 x14ac:dyDescent="0.2">
      <c r="A34" s="35"/>
      <c r="B34" s="162" t="s">
        <v>17</v>
      </c>
      <c r="C34" s="162"/>
      <c r="D34" s="162"/>
      <c r="E34" s="36"/>
      <c r="F34" s="37"/>
      <c r="G34" s="37"/>
      <c r="H34" s="38">
        <f>H23+H28</f>
        <v>33157146.82</v>
      </c>
      <c r="I34" s="38">
        <f>I23+I28</f>
        <v>19622009.43</v>
      </c>
      <c r="J34" s="39"/>
    </row>
    <row r="35" spans="1:10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 x14ac:dyDescent="0.2">
      <c r="A36" s="18"/>
      <c r="B36" s="160" t="s">
        <v>18</v>
      </c>
      <c r="C36" s="160"/>
      <c r="D36" s="160"/>
      <c r="E36" s="19"/>
      <c r="F36" s="33"/>
      <c r="G36" s="33"/>
      <c r="H36" s="34"/>
      <c r="I36" s="34"/>
      <c r="J36" s="23"/>
    </row>
    <row r="37" spans="1:10" x14ac:dyDescent="0.2">
      <c r="A37" s="18"/>
      <c r="B37" s="147" t="s">
        <v>10</v>
      </c>
      <c r="C37" s="147"/>
      <c r="D37" s="147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</row>
    <row r="38" spans="1:10" x14ac:dyDescent="0.2">
      <c r="A38" s="24"/>
      <c r="B38" s="25"/>
      <c r="C38" s="161" t="s">
        <v>11</v>
      </c>
      <c r="D38" s="161"/>
      <c r="E38" s="19"/>
      <c r="F38" s="26" t="s">
        <v>118</v>
      </c>
      <c r="G38" s="26" t="s">
        <v>119</v>
      </c>
      <c r="H38" s="131">
        <v>1752296635.95</v>
      </c>
      <c r="I38" s="131">
        <v>1744162491.49</v>
      </c>
      <c r="J38" s="132"/>
    </row>
    <row r="39" spans="1:10" x14ac:dyDescent="0.2">
      <c r="A39" s="24"/>
      <c r="B39" s="8"/>
      <c r="C39" s="161" t="s">
        <v>12</v>
      </c>
      <c r="D39" s="161"/>
      <c r="E39" s="8"/>
      <c r="F39" s="26" t="s">
        <v>118</v>
      </c>
      <c r="G39" s="41" t="s">
        <v>120</v>
      </c>
      <c r="H39" s="131">
        <v>647450606.14999998</v>
      </c>
      <c r="I39" s="131">
        <v>627591438.00999999</v>
      </c>
      <c r="J39" s="132"/>
    </row>
    <row r="40" spans="1:10" x14ac:dyDescent="0.2">
      <c r="A40" s="24"/>
      <c r="B40" s="8"/>
      <c r="C40" s="161" t="s">
        <v>13</v>
      </c>
      <c r="D40" s="161"/>
      <c r="E40" s="8"/>
      <c r="F40" s="26" t="s">
        <v>118</v>
      </c>
      <c r="G40" s="41" t="s">
        <v>121</v>
      </c>
      <c r="H40" s="131">
        <v>254056099.58000001</v>
      </c>
      <c r="I40" s="131">
        <v>248892265.36000001</v>
      </c>
      <c r="J40" s="132"/>
    </row>
    <row r="41" spans="1:10" x14ac:dyDescent="0.2">
      <c r="A41" s="24"/>
      <c r="B41" s="25"/>
      <c r="C41" s="25"/>
      <c r="D41" s="29"/>
      <c r="E41" s="19"/>
      <c r="F41" s="33"/>
      <c r="G41" s="33"/>
      <c r="H41" s="34"/>
      <c r="I41" s="126"/>
      <c r="J41" s="28"/>
    </row>
    <row r="42" spans="1:10" x14ac:dyDescent="0.2">
      <c r="A42" s="18"/>
      <c r="B42" s="147" t="s">
        <v>14</v>
      </c>
      <c r="C42" s="147"/>
      <c r="D42" s="147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 x14ac:dyDescent="0.2">
      <c r="A43" s="24"/>
      <c r="B43" s="25"/>
      <c r="C43" s="161" t="s">
        <v>15</v>
      </c>
      <c r="D43" s="161"/>
      <c r="E43" s="19"/>
      <c r="F43" s="26"/>
      <c r="G43" s="26"/>
      <c r="H43" s="27">
        <v>0</v>
      </c>
      <c r="I43" s="27">
        <v>0</v>
      </c>
      <c r="J43" s="28"/>
    </row>
    <row r="44" spans="1:10" x14ac:dyDescent="0.2">
      <c r="A44" s="24"/>
      <c r="B44" s="25"/>
      <c r="C44" s="161" t="s">
        <v>16</v>
      </c>
      <c r="D44" s="161"/>
      <c r="E44" s="19"/>
      <c r="F44" s="26"/>
      <c r="G44" s="26"/>
      <c r="H44" s="27">
        <v>0</v>
      </c>
      <c r="I44" s="27">
        <v>0</v>
      </c>
      <c r="J44" s="28"/>
    </row>
    <row r="45" spans="1:10" x14ac:dyDescent="0.2">
      <c r="A45" s="24"/>
      <c r="B45" s="25"/>
      <c r="C45" s="161" t="s">
        <v>12</v>
      </c>
      <c r="D45" s="161"/>
      <c r="E45" s="19"/>
      <c r="F45" s="26"/>
      <c r="G45" s="26"/>
      <c r="H45" s="27">
        <v>0</v>
      </c>
      <c r="I45" s="27">
        <v>0</v>
      </c>
      <c r="J45" s="28"/>
    </row>
    <row r="46" spans="1:10" x14ac:dyDescent="0.2">
      <c r="A46" s="24"/>
      <c r="B46" s="19"/>
      <c r="C46" s="161" t="s">
        <v>13</v>
      </c>
      <c r="D46" s="161"/>
      <c r="E46" s="19"/>
      <c r="F46" s="26"/>
      <c r="G46" s="26"/>
      <c r="H46" s="27">
        <v>0</v>
      </c>
      <c r="I46" s="27">
        <v>0</v>
      </c>
      <c r="J46" s="28"/>
    </row>
    <row r="47" spans="1:10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 x14ac:dyDescent="0.2">
      <c r="A48" s="35"/>
      <c r="B48" s="162" t="s">
        <v>19</v>
      </c>
      <c r="C48" s="162"/>
      <c r="D48" s="162"/>
      <c r="E48" s="36"/>
      <c r="F48" s="42"/>
      <c r="G48" s="42"/>
      <c r="H48" s="38">
        <f>+H37+H42</f>
        <v>2653803341.6799998</v>
      </c>
      <c r="I48" s="133">
        <f>+I37+I42</f>
        <v>2620646194.8600001</v>
      </c>
      <c r="J48" s="39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47" t="s">
        <v>20</v>
      </c>
      <c r="C50" s="147"/>
      <c r="D50" s="147"/>
      <c r="E50" s="19"/>
      <c r="F50" s="26"/>
      <c r="G50" s="26"/>
      <c r="H50" s="43"/>
      <c r="I50" s="134">
        <f>4044319961.61-2620646194.86-19622009.43</f>
        <v>1404051757.3199999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3" t="s">
        <v>21</v>
      </c>
      <c r="C52" s="163"/>
      <c r="D52" s="163"/>
      <c r="E52" s="45"/>
      <c r="F52" s="46"/>
      <c r="G52" s="46"/>
      <c r="H52" s="105">
        <f>H34+H48+H50</f>
        <v>2686960488.5</v>
      </c>
      <c r="I52" s="135">
        <f>I34+I48+I50</f>
        <v>4044319961.6099997</v>
      </c>
      <c r="J52" s="47"/>
    </row>
    <row r="53" spans="1:12" x14ac:dyDescent="0.2">
      <c r="B53" s="160"/>
      <c r="C53" s="160"/>
      <c r="D53" s="160"/>
      <c r="E53" s="160"/>
      <c r="F53" s="160"/>
      <c r="G53" s="160"/>
      <c r="H53" s="160"/>
      <c r="I53" s="160"/>
      <c r="J53" s="160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1" t="s">
        <v>22</v>
      </c>
      <c r="C55" s="161"/>
      <c r="D55" s="161"/>
      <c r="E55" s="161"/>
      <c r="F55" s="161"/>
      <c r="G55" s="161"/>
      <c r="H55" s="161"/>
      <c r="I55" s="161"/>
      <c r="J55" s="161"/>
    </row>
    <row r="56" spans="1:12" s="6" customFormat="1" x14ac:dyDescent="0.2">
      <c r="A56" s="7"/>
      <c r="B56" s="118"/>
      <c r="C56" s="118"/>
      <c r="D56" s="118"/>
      <c r="E56" s="118"/>
      <c r="F56" s="118"/>
      <c r="G56" s="118"/>
      <c r="H56" s="118"/>
      <c r="I56" s="118"/>
      <c r="J56" s="118"/>
    </row>
    <row r="57" spans="1:12" s="6" customFormat="1" x14ac:dyDescent="0.2">
      <c r="A57" s="7"/>
      <c r="B57" s="118"/>
      <c r="C57" s="118"/>
      <c r="D57" s="118"/>
      <c r="E57" s="118"/>
      <c r="F57" s="118"/>
      <c r="G57" s="118"/>
      <c r="H57" s="118"/>
      <c r="I57" s="118"/>
      <c r="J57" s="118"/>
    </row>
    <row r="58" spans="1:12" s="6" customFormat="1" x14ac:dyDescent="0.2">
      <c r="A58" s="7"/>
      <c r="B58" s="118"/>
      <c r="C58" s="118"/>
      <c r="D58" s="118"/>
      <c r="E58" s="118"/>
      <c r="F58" s="118"/>
      <c r="G58" s="118"/>
      <c r="H58" s="118"/>
      <c r="I58" s="118"/>
      <c r="J58" s="118"/>
    </row>
    <row r="59" spans="1:12" s="6" customFormat="1" x14ac:dyDescent="0.2">
      <c r="A59" s="7"/>
      <c r="B59" s="138"/>
      <c r="C59" s="138"/>
      <c r="D59" s="138"/>
      <c r="E59" s="138"/>
      <c r="F59" s="138"/>
      <c r="G59" s="138"/>
      <c r="H59" s="138"/>
      <c r="I59" s="138"/>
      <c r="J59" s="138"/>
    </row>
    <row r="60" spans="1:12" s="6" customFormat="1" x14ac:dyDescent="0.2">
      <c r="A60" s="7"/>
      <c r="B60" s="29"/>
      <c r="C60" s="167"/>
      <c r="D60" s="167"/>
      <c r="E60" s="51"/>
      <c r="F60" s="7"/>
      <c r="G60" s="141"/>
      <c r="H60" s="141"/>
      <c r="I60" s="51"/>
      <c r="J60" s="51"/>
    </row>
    <row r="61" spans="1:12" s="6" customFormat="1" x14ac:dyDescent="0.2">
      <c r="A61" s="7"/>
      <c r="B61" s="34"/>
      <c r="D61" s="4"/>
      <c r="E61" s="51"/>
      <c r="F61" s="51"/>
      <c r="G61" s="168"/>
      <c r="H61" s="168"/>
      <c r="I61" s="19"/>
      <c r="J61" s="51"/>
    </row>
    <row r="62" spans="1:12" s="6" customFormat="1" ht="12" customHeight="1" x14ac:dyDescent="0.2">
      <c r="A62" s="7"/>
      <c r="B62" s="52"/>
      <c r="D62" s="139"/>
      <c r="E62" s="53"/>
      <c r="F62" s="53"/>
      <c r="G62" s="158" t="s">
        <v>128</v>
      </c>
      <c r="H62" s="158"/>
      <c r="I62" s="19"/>
      <c r="J62" s="51"/>
    </row>
    <row r="63" spans="1:12" x14ac:dyDescent="0.2">
      <c r="G63" s="159" t="s">
        <v>109</v>
      </c>
      <c r="H63" s="159"/>
    </row>
  </sheetData>
  <mergeCells count="44">
    <mergeCell ref="G63:H63"/>
    <mergeCell ref="G62:H62"/>
    <mergeCell ref="B52:D52"/>
    <mergeCell ref="B53:J53"/>
    <mergeCell ref="B55:J55"/>
    <mergeCell ref="C60:D60"/>
    <mergeCell ref="G61:H61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>
      <selection activeCell="I48" sqref="I4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69" t="s">
        <v>130</v>
      </c>
      <c r="C2" s="169"/>
      <c r="D2" s="169"/>
      <c r="E2" s="169"/>
      <c r="F2" s="169"/>
      <c r="G2" s="169"/>
      <c r="H2" s="169"/>
      <c r="I2" s="169"/>
      <c r="J2" s="54"/>
    </row>
    <row r="3" spans="1:10" x14ac:dyDescent="0.2">
      <c r="A3" s="54"/>
      <c r="B3" s="169" t="s">
        <v>110</v>
      </c>
      <c r="C3" s="169"/>
      <c r="D3" s="169"/>
      <c r="E3" s="169"/>
      <c r="F3" s="169"/>
      <c r="G3" s="169"/>
      <c r="H3" s="169"/>
      <c r="I3" s="169"/>
      <c r="J3" s="54"/>
    </row>
    <row r="4" spans="1:10" x14ac:dyDescent="0.2">
      <c r="A4" s="54"/>
      <c r="B4" s="169" t="s">
        <v>23</v>
      </c>
      <c r="C4" s="169"/>
      <c r="D4" s="169"/>
      <c r="E4" s="169"/>
      <c r="F4" s="169"/>
      <c r="G4" s="169"/>
      <c r="H4" s="169"/>
      <c r="I4" s="169"/>
      <c r="J4" s="54"/>
    </row>
    <row r="5" spans="1:10" x14ac:dyDescent="0.2">
      <c r="A5" s="54"/>
      <c r="B5" s="169" t="s">
        <v>133</v>
      </c>
      <c r="C5" s="169"/>
      <c r="D5" s="169"/>
      <c r="E5" s="169"/>
      <c r="F5" s="169"/>
      <c r="G5" s="169"/>
      <c r="H5" s="169"/>
      <c r="I5" s="169"/>
      <c r="J5" s="54"/>
    </row>
    <row r="6" spans="1:10" x14ac:dyDescent="0.2">
      <c r="A6" s="54"/>
      <c r="B6" s="123"/>
      <c r="C6" s="123"/>
      <c r="D6" s="123"/>
      <c r="E6" s="123"/>
      <c r="F6" s="123"/>
      <c r="G6" s="123"/>
      <c r="H6" s="123"/>
      <c r="I6" s="123"/>
      <c r="J6" s="54"/>
    </row>
    <row r="7" spans="1:10" ht="14.25" customHeight="1" x14ac:dyDescent="0.2">
      <c r="A7" s="54"/>
      <c r="B7" s="123"/>
      <c r="C7" s="166"/>
      <c r="D7" s="166"/>
      <c r="E7" s="166"/>
      <c r="F7" s="166"/>
      <c r="G7" s="166"/>
      <c r="H7" s="166"/>
      <c r="I7" s="123"/>
      <c r="J7" s="54"/>
    </row>
    <row r="8" spans="1:10" ht="14.25" customHeight="1" x14ac:dyDescent="0.2">
      <c r="A8" s="54"/>
      <c r="B8" s="123"/>
      <c r="C8" s="166"/>
      <c r="D8" s="166"/>
      <c r="E8" s="166"/>
      <c r="F8" s="166"/>
      <c r="G8" s="166"/>
      <c r="H8" s="166"/>
      <c r="I8" s="123"/>
      <c r="J8" s="54"/>
    </row>
    <row r="9" spans="1:10" x14ac:dyDescent="0.2">
      <c r="A9" s="54"/>
      <c r="B9" s="123"/>
      <c r="C9" s="166"/>
      <c r="D9" s="166"/>
      <c r="E9" s="166"/>
      <c r="F9" s="166"/>
      <c r="G9" s="166"/>
      <c r="H9" s="166"/>
      <c r="I9" s="123"/>
      <c r="J9" s="54"/>
    </row>
    <row r="10" spans="1:10" x14ac:dyDescent="0.2">
      <c r="A10" s="54"/>
      <c r="B10" s="123"/>
      <c r="C10" s="166"/>
      <c r="D10" s="166"/>
      <c r="E10" s="166"/>
      <c r="F10" s="166"/>
      <c r="G10" s="166"/>
      <c r="H10" s="166"/>
      <c r="I10" s="123"/>
      <c r="J10" s="54"/>
    </row>
    <row r="11" spans="1:10" x14ac:dyDescent="0.2">
      <c r="A11" s="54"/>
      <c r="B11" s="123"/>
      <c r="C11" s="166"/>
      <c r="D11" s="166"/>
      <c r="E11" s="166"/>
      <c r="F11" s="166"/>
      <c r="G11" s="166"/>
      <c r="H11" s="166"/>
      <c r="I11" s="123"/>
      <c r="J11" s="54"/>
    </row>
    <row r="12" spans="1:10" x14ac:dyDescent="0.2">
      <c r="A12" s="54"/>
      <c r="B12" s="123"/>
      <c r="C12" s="123"/>
      <c r="D12" s="123"/>
      <c r="E12" s="123"/>
      <c r="F12" s="123"/>
      <c r="G12" s="123"/>
      <c r="H12" s="123"/>
      <c r="I12" s="123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70" t="s">
        <v>24</v>
      </c>
      <c r="C14" s="170"/>
      <c r="D14" s="170" t="s">
        <v>25</v>
      </c>
      <c r="E14" s="170"/>
      <c r="F14" s="170" t="s">
        <v>26</v>
      </c>
      <c r="G14" s="170"/>
      <c r="H14" s="170" t="s">
        <v>27</v>
      </c>
      <c r="I14" s="170"/>
      <c r="J14" s="54"/>
    </row>
    <row r="15" spans="1:10" x14ac:dyDescent="0.2">
      <c r="A15" s="54"/>
      <c r="B15" s="177"/>
      <c r="C15" s="177"/>
      <c r="D15" s="177" t="s">
        <v>28</v>
      </c>
      <c r="E15" s="177"/>
      <c r="F15" s="177" t="s">
        <v>29</v>
      </c>
      <c r="G15" s="177"/>
      <c r="H15" s="177" t="s">
        <v>30</v>
      </c>
      <c r="I15" s="177"/>
      <c r="J15" s="54"/>
    </row>
    <row r="16" spans="1:10" x14ac:dyDescent="0.2">
      <c r="A16" s="54"/>
      <c r="B16" s="98"/>
      <c r="C16" s="98"/>
      <c r="D16" s="98"/>
      <c r="E16" s="98"/>
      <c r="F16" s="98"/>
      <c r="G16" s="98"/>
      <c r="H16" s="98"/>
      <c r="I16" s="98"/>
      <c r="J16" s="54"/>
    </row>
    <row r="17" spans="1:11" x14ac:dyDescent="0.2">
      <c r="A17" s="54"/>
      <c r="B17" s="178" t="s">
        <v>31</v>
      </c>
      <c r="C17" s="179"/>
      <c r="D17" s="179"/>
      <c r="E17" s="179"/>
      <c r="F17" s="179"/>
      <c r="G17" s="179"/>
      <c r="H17" s="179"/>
      <c r="I17" s="180"/>
      <c r="J17" s="54"/>
    </row>
    <row r="18" spans="1:11" x14ac:dyDescent="0.2">
      <c r="A18" s="54"/>
      <c r="B18" s="171" t="s">
        <v>112</v>
      </c>
      <c r="C18" s="171"/>
      <c r="D18" s="181">
        <v>647450606.14999998</v>
      </c>
      <c r="E18" s="182"/>
      <c r="F18" s="183">
        <v>7804898.4199999999</v>
      </c>
      <c r="G18" s="183"/>
      <c r="H18" s="175">
        <f>D18-F18</f>
        <v>639645707.73000002</v>
      </c>
      <c r="I18" s="176"/>
      <c r="J18" s="54"/>
    </row>
    <row r="19" spans="1:11" x14ac:dyDescent="0.2">
      <c r="A19" s="54"/>
      <c r="B19" s="171" t="s">
        <v>113</v>
      </c>
      <c r="C19" s="171"/>
      <c r="D19" s="172">
        <v>1752296635.95</v>
      </c>
      <c r="E19" s="173"/>
      <c r="F19" s="174">
        <v>3730238.74</v>
      </c>
      <c r="G19" s="174"/>
      <c r="H19" s="175">
        <f t="shared" ref="H19:H20" si="0">D19-F19</f>
        <v>1748566397.21</v>
      </c>
      <c r="I19" s="176"/>
      <c r="J19" s="54"/>
    </row>
    <row r="20" spans="1:11" s="54" customFormat="1" x14ac:dyDescent="0.2">
      <c r="B20" s="171" t="s">
        <v>114</v>
      </c>
      <c r="C20" s="171"/>
      <c r="D20" s="172">
        <v>254056099.58000001</v>
      </c>
      <c r="E20" s="173"/>
      <c r="F20" s="174">
        <v>2000000.23</v>
      </c>
      <c r="G20" s="174"/>
      <c r="H20" s="175">
        <f t="shared" si="0"/>
        <v>252056099.35000002</v>
      </c>
      <c r="I20" s="176"/>
    </row>
    <row r="21" spans="1:11" x14ac:dyDescent="0.2">
      <c r="A21" s="54"/>
      <c r="B21" s="171"/>
      <c r="C21" s="171"/>
      <c r="D21" s="173"/>
      <c r="E21" s="173"/>
      <c r="F21" s="173" t="s">
        <v>116</v>
      </c>
      <c r="G21" s="173"/>
      <c r="H21" s="184" t="s">
        <v>116</v>
      </c>
      <c r="I21" s="185"/>
      <c r="J21" s="54"/>
      <c r="K21" s="55" t="s">
        <v>116</v>
      </c>
    </row>
    <row r="22" spans="1:11" x14ac:dyDescent="0.2">
      <c r="A22" s="54"/>
      <c r="B22" s="171"/>
      <c r="C22" s="171"/>
      <c r="D22" s="173"/>
      <c r="E22" s="173"/>
      <c r="F22" s="173" t="s">
        <v>116</v>
      </c>
      <c r="G22" s="173"/>
      <c r="H22" s="184" t="s">
        <v>116</v>
      </c>
      <c r="I22" s="185"/>
      <c r="J22" s="54"/>
    </row>
    <row r="23" spans="1:11" x14ac:dyDescent="0.2">
      <c r="A23" s="54"/>
      <c r="B23" s="171"/>
      <c r="C23" s="171"/>
      <c r="D23" s="173"/>
      <c r="E23" s="173"/>
      <c r="F23" s="173" t="s">
        <v>116</v>
      </c>
      <c r="G23" s="173"/>
      <c r="H23" s="184" t="s">
        <v>116</v>
      </c>
      <c r="I23" s="185"/>
      <c r="J23" s="54"/>
    </row>
    <row r="24" spans="1:11" x14ac:dyDescent="0.2">
      <c r="A24" s="54"/>
      <c r="B24" s="171"/>
      <c r="C24" s="171"/>
      <c r="D24" s="173"/>
      <c r="E24" s="173"/>
      <c r="F24" s="173" t="s">
        <v>116</v>
      </c>
      <c r="G24" s="173"/>
      <c r="H24" s="184" t="s">
        <v>116</v>
      </c>
      <c r="I24" s="185"/>
      <c r="J24" s="54"/>
    </row>
    <row r="25" spans="1:11" x14ac:dyDescent="0.2">
      <c r="A25" s="54"/>
      <c r="B25" s="171"/>
      <c r="C25" s="171"/>
      <c r="D25" s="173"/>
      <c r="E25" s="173"/>
      <c r="F25" s="173" t="s">
        <v>116</v>
      </c>
      <c r="G25" s="173"/>
      <c r="H25" s="184" t="s">
        <v>116</v>
      </c>
      <c r="I25" s="185"/>
      <c r="J25" s="54"/>
    </row>
    <row r="26" spans="1:11" x14ac:dyDescent="0.2">
      <c r="A26" s="54"/>
      <c r="B26" s="171"/>
      <c r="C26" s="171"/>
      <c r="D26" s="173"/>
      <c r="E26" s="173"/>
      <c r="F26" s="173"/>
      <c r="G26" s="173"/>
      <c r="H26" s="184">
        <f t="shared" ref="H26:H27" si="1">+D26-F26</f>
        <v>0</v>
      </c>
      <c r="I26" s="185"/>
      <c r="J26" s="54"/>
    </row>
    <row r="27" spans="1:11" x14ac:dyDescent="0.2">
      <c r="A27" s="54"/>
      <c r="B27" s="171" t="s">
        <v>32</v>
      </c>
      <c r="C27" s="171"/>
      <c r="D27" s="174">
        <f>SUM(D18:E26)</f>
        <v>2653803341.6799998</v>
      </c>
      <c r="E27" s="174"/>
      <c r="F27" s="174">
        <f>SUM(F18:G26)</f>
        <v>13535137.390000001</v>
      </c>
      <c r="G27" s="174"/>
      <c r="H27" s="175">
        <f t="shared" si="1"/>
        <v>2640268204.29</v>
      </c>
      <c r="I27" s="176"/>
      <c r="J27" s="54"/>
    </row>
    <row r="28" spans="1:11" x14ac:dyDescent="0.2">
      <c r="A28" s="54"/>
      <c r="B28" s="171"/>
      <c r="C28" s="171"/>
      <c r="D28" s="171"/>
      <c r="E28" s="171"/>
      <c r="F28" s="171"/>
      <c r="G28" s="171"/>
      <c r="H28" s="171"/>
      <c r="I28" s="171"/>
      <c r="J28" s="54"/>
    </row>
    <row r="29" spans="1:11" x14ac:dyDescent="0.2">
      <c r="A29" s="54"/>
      <c r="B29" s="99"/>
      <c r="C29" s="99"/>
      <c r="D29" s="99"/>
      <c r="E29" s="99"/>
      <c r="F29" s="99"/>
      <c r="G29" s="99"/>
      <c r="H29" s="99"/>
      <c r="I29" s="99"/>
      <c r="J29" s="54"/>
    </row>
    <row r="30" spans="1:11" x14ac:dyDescent="0.2">
      <c r="A30" s="54"/>
      <c r="B30" s="178" t="s">
        <v>33</v>
      </c>
      <c r="C30" s="179"/>
      <c r="D30" s="179"/>
      <c r="E30" s="179"/>
      <c r="F30" s="179"/>
      <c r="G30" s="179"/>
      <c r="H30" s="179"/>
      <c r="I30" s="180"/>
      <c r="J30" s="54"/>
    </row>
    <row r="31" spans="1:11" x14ac:dyDescent="0.2">
      <c r="A31" s="54"/>
      <c r="B31" s="171"/>
      <c r="C31" s="171"/>
      <c r="D31" s="183"/>
      <c r="E31" s="183"/>
      <c r="F31" s="183"/>
      <c r="G31" s="183"/>
      <c r="H31" s="184">
        <f t="shared" ref="H31:H32" si="2">+D31-F31</f>
        <v>0</v>
      </c>
      <c r="I31" s="185"/>
      <c r="J31" s="54"/>
    </row>
    <row r="32" spans="1:11" x14ac:dyDescent="0.2">
      <c r="A32" s="54"/>
      <c r="B32" s="171"/>
      <c r="C32" s="171"/>
      <c r="D32" s="174"/>
      <c r="E32" s="174"/>
      <c r="F32" s="183"/>
      <c r="G32" s="183"/>
      <c r="H32" s="184">
        <f t="shared" si="2"/>
        <v>0</v>
      </c>
      <c r="I32" s="185"/>
      <c r="J32" s="54"/>
    </row>
    <row r="33" spans="1:10" x14ac:dyDescent="0.2">
      <c r="A33" s="54"/>
      <c r="B33" s="171"/>
      <c r="C33" s="171"/>
      <c r="D33" s="173"/>
      <c r="E33" s="173"/>
      <c r="F33" s="173"/>
      <c r="G33" s="173"/>
      <c r="H33" s="184">
        <f>+D33-F33</f>
        <v>0</v>
      </c>
      <c r="I33" s="185"/>
      <c r="J33" s="54"/>
    </row>
    <row r="34" spans="1:10" x14ac:dyDescent="0.2">
      <c r="A34" s="54"/>
      <c r="B34" s="171"/>
      <c r="C34" s="171"/>
      <c r="D34" s="173"/>
      <c r="E34" s="173"/>
      <c r="F34" s="173"/>
      <c r="G34" s="173"/>
      <c r="H34" s="184">
        <f t="shared" ref="H34:H39" si="3">+D34-F34</f>
        <v>0</v>
      </c>
      <c r="I34" s="185"/>
      <c r="J34" s="54"/>
    </row>
    <row r="35" spans="1:10" x14ac:dyDescent="0.2">
      <c r="A35" s="54"/>
      <c r="B35" s="171"/>
      <c r="C35" s="171"/>
      <c r="D35" s="173"/>
      <c r="E35" s="173"/>
      <c r="F35" s="173"/>
      <c r="G35" s="173"/>
      <c r="H35" s="184">
        <f t="shared" si="3"/>
        <v>0</v>
      </c>
      <c r="I35" s="185"/>
      <c r="J35" s="54"/>
    </row>
    <row r="36" spans="1:10" x14ac:dyDescent="0.2">
      <c r="A36" s="54"/>
      <c r="B36" s="171"/>
      <c r="C36" s="171"/>
      <c r="D36" s="173"/>
      <c r="E36" s="173"/>
      <c r="F36" s="173"/>
      <c r="G36" s="173"/>
      <c r="H36" s="184">
        <f t="shared" si="3"/>
        <v>0</v>
      </c>
      <c r="I36" s="185"/>
      <c r="J36" s="54"/>
    </row>
    <row r="37" spans="1:10" x14ac:dyDescent="0.2">
      <c r="A37" s="54"/>
      <c r="B37" s="171"/>
      <c r="C37" s="171"/>
      <c r="D37" s="173"/>
      <c r="E37" s="173"/>
      <c r="F37" s="173"/>
      <c r="G37" s="173"/>
      <c r="H37" s="184">
        <f t="shared" si="3"/>
        <v>0</v>
      </c>
      <c r="I37" s="185"/>
      <c r="J37" s="54"/>
    </row>
    <row r="38" spans="1:10" x14ac:dyDescent="0.2">
      <c r="A38" s="54"/>
      <c r="B38" s="171"/>
      <c r="C38" s="171"/>
      <c r="D38" s="173"/>
      <c r="E38" s="173"/>
      <c r="F38" s="173"/>
      <c r="G38" s="173"/>
      <c r="H38" s="184">
        <f t="shared" si="3"/>
        <v>0</v>
      </c>
      <c r="I38" s="185"/>
      <c r="J38" s="54"/>
    </row>
    <row r="39" spans="1:10" x14ac:dyDescent="0.2">
      <c r="A39" s="54"/>
      <c r="B39" s="171"/>
      <c r="C39" s="171"/>
      <c r="D39" s="173"/>
      <c r="E39" s="173"/>
      <c r="F39" s="173"/>
      <c r="G39" s="173"/>
      <c r="H39" s="184">
        <f t="shared" si="3"/>
        <v>0</v>
      </c>
      <c r="I39" s="185"/>
      <c r="J39" s="54"/>
    </row>
    <row r="40" spans="1:10" x14ac:dyDescent="0.2">
      <c r="A40" s="54"/>
      <c r="B40" s="171" t="s">
        <v>34</v>
      </c>
      <c r="C40" s="171"/>
      <c r="D40" s="174">
        <f>SUM(D31:E39)</f>
        <v>0</v>
      </c>
      <c r="E40" s="174"/>
      <c r="F40" s="174">
        <f>SUM(F31:G39)</f>
        <v>0</v>
      </c>
      <c r="G40" s="174"/>
      <c r="H40" s="174">
        <f>+D40-F40</f>
        <v>0</v>
      </c>
      <c r="I40" s="174"/>
      <c r="J40" s="54"/>
    </row>
    <row r="41" spans="1:10" x14ac:dyDescent="0.2">
      <c r="A41" s="54"/>
      <c r="B41" s="171"/>
      <c r="C41" s="171"/>
      <c r="D41" s="174"/>
      <c r="E41" s="174"/>
      <c r="F41" s="174"/>
      <c r="G41" s="174"/>
      <c r="H41" s="174"/>
      <c r="I41" s="174"/>
      <c r="J41" s="54"/>
    </row>
    <row r="42" spans="1:10" x14ac:dyDescent="0.2">
      <c r="A42" s="54"/>
      <c r="B42" s="188" t="s">
        <v>35</v>
      </c>
      <c r="C42" s="189"/>
      <c r="D42" s="175">
        <f>+D27+D40</f>
        <v>2653803341.6799998</v>
      </c>
      <c r="E42" s="176"/>
      <c r="F42" s="175">
        <f>+F27+F40</f>
        <v>13535137.390000001</v>
      </c>
      <c r="G42" s="176"/>
      <c r="H42" s="175">
        <f>+H27+H40</f>
        <v>2640268204.29</v>
      </c>
      <c r="I42" s="176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43"/>
      <c r="C48" s="143"/>
    </row>
    <row r="49" spans="2:9" x14ac:dyDescent="0.2">
      <c r="B49" s="120"/>
      <c r="C49" s="120"/>
      <c r="F49" s="187"/>
      <c r="G49" s="187"/>
      <c r="H49" s="187"/>
      <c r="I49" s="143"/>
    </row>
    <row r="50" spans="2:9" x14ac:dyDescent="0.2">
      <c r="C50" s="144"/>
      <c r="F50" s="190" t="s">
        <v>128</v>
      </c>
      <c r="G50" s="190"/>
      <c r="H50" s="190"/>
      <c r="I50" s="144"/>
    </row>
    <row r="51" spans="2:9" x14ac:dyDescent="0.2">
      <c r="C51" s="145"/>
      <c r="F51" s="186" t="s">
        <v>109</v>
      </c>
      <c r="G51" s="186"/>
      <c r="H51" s="186"/>
      <c r="I51" s="144"/>
    </row>
  </sheetData>
  <mergeCells count="110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6"/>
  <sheetViews>
    <sheetView showGridLines="0" workbookViewId="0">
      <selection activeCell="D51" sqref="D51"/>
    </sheetView>
  </sheetViews>
  <sheetFormatPr baseColWidth="10" defaultColWidth="11.42578125" defaultRowHeight="11.25" x14ac:dyDescent="0.2"/>
  <cols>
    <col min="1" max="1" width="4.5703125" style="56" customWidth="1"/>
    <col min="2" max="2" width="39.7109375" style="56" customWidth="1"/>
    <col min="3" max="3" width="28.85546875" style="56" customWidth="1"/>
    <col min="4" max="4" width="24.42578125" style="56" customWidth="1"/>
    <col min="5" max="5" width="5.42578125" style="56" customWidth="1"/>
    <col min="6" max="16384" width="11.42578125" style="56"/>
  </cols>
  <sheetData>
    <row r="3" spans="2:7" x14ac:dyDescent="0.2">
      <c r="B3" s="169" t="s">
        <v>130</v>
      </c>
      <c r="C3" s="169"/>
      <c r="D3" s="169"/>
    </row>
    <row r="4" spans="2:7" x14ac:dyDescent="0.2">
      <c r="B4" s="169" t="s">
        <v>111</v>
      </c>
      <c r="C4" s="169"/>
      <c r="D4" s="169"/>
    </row>
    <row r="5" spans="2:7" x14ac:dyDescent="0.2">
      <c r="B5" s="169" t="s">
        <v>36</v>
      </c>
      <c r="C5" s="169"/>
      <c r="D5" s="169"/>
    </row>
    <row r="6" spans="2:7" x14ac:dyDescent="0.2">
      <c r="B6" s="169" t="s">
        <v>133</v>
      </c>
      <c r="C6" s="169"/>
      <c r="D6" s="169"/>
    </row>
    <row r="7" spans="2:7" x14ac:dyDescent="0.2">
      <c r="B7" s="123"/>
      <c r="C7" s="123"/>
      <c r="D7" s="123"/>
    </row>
    <row r="8" spans="2:7" x14ac:dyDescent="0.2">
      <c r="B8" s="123"/>
      <c r="C8" s="123"/>
      <c r="D8" s="123"/>
    </row>
    <row r="9" spans="2:7" ht="11.25" customHeight="1" x14ac:dyDescent="0.2">
      <c r="B9" s="156"/>
      <c r="C9" s="156"/>
      <c r="D9" s="129"/>
      <c r="E9" s="129"/>
      <c r="F9" s="129"/>
      <c r="G9" s="129"/>
    </row>
    <row r="10" spans="2:7" ht="11.25" customHeight="1" x14ac:dyDescent="0.2">
      <c r="B10" s="156"/>
      <c r="C10" s="156"/>
      <c r="D10" s="129"/>
      <c r="E10" s="129"/>
      <c r="F10" s="129"/>
      <c r="G10" s="129"/>
    </row>
    <row r="11" spans="2:7" ht="11.25" customHeight="1" x14ac:dyDescent="0.2">
      <c r="B11" s="156"/>
      <c r="C11" s="156"/>
      <c r="D11" s="129"/>
      <c r="E11" s="129"/>
      <c r="F11" s="129"/>
      <c r="G11" s="129"/>
    </row>
    <row r="12" spans="2:7" ht="11.25" customHeight="1" x14ac:dyDescent="0.2">
      <c r="B12" s="156"/>
      <c r="C12" s="156"/>
      <c r="D12" s="129"/>
      <c r="E12" s="129"/>
      <c r="F12" s="129"/>
      <c r="G12" s="129"/>
    </row>
    <row r="13" spans="2:7" ht="11.25" customHeight="1" x14ac:dyDescent="0.2">
      <c r="B13" s="156"/>
      <c r="C13" s="156"/>
      <c r="D13" s="129"/>
      <c r="E13" s="129"/>
      <c r="F13" s="129"/>
      <c r="G13" s="129"/>
    </row>
    <row r="14" spans="2:7" ht="11.25" customHeight="1" x14ac:dyDescent="0.2">
      <c r="B14" s="156"/>
      <c r="C14" s="156"/>
    </row>
    <row r="15" spans="2:7" x14ac:dyDescent="0.2">
      <c r="B15" s="57"/>
      <c r="C15" s="57"/>
    </row>
    <row r="16" spans="2:7" x14ac:dyDescent="0.2">
      <c r="B16" s="106" t="s">
        <v>24</v>
      </c>
      <c r="C16" s="106" t="s">
        <v>37</v>
      </c>
      <c r="D16" s="106" t="s">
        <v>38</v>
      </c>
    </row>
    <row r="17" spans="2:9" x14ac:dyDescent="0.2">
      <c r="B17" s="107"/>
      <c r="C17" s="107"/>
      <c r="D17" s="107"/>
    </row>
    <row r="18" spans="2:9" x14ac:dyDescent="0.2">
      <c r="B18" s="191" t="s">
        <v>31</v>
      </c>
      <c r="C18" s="192"/>
      <c r="D18" s="193"/>
    </row>
    <row r="19" spans="2:9" x14ac:dyDescent="0.2">
      <c r="B19" s="58" t="s">
        <v>112</v>
      </c>
      <c r="C19" s="84">
        <v>27340574.109999999</v>
      </c>
      <c r="D19" s="84">
        <v>27340574.109999999</v>
      </c>
    </row>
    <row r="20" spans="2:9" x14ac:dyDescent="0.2">
      <c r="B20" s="58" t="s">
        <v>115</v>
      </c>
      <c r="C20" s="84">
        <v>81357878.909999996</v>
      </c>
      <c r="D20" s="84">
        <v>81357878.909999996</v>
      </c>
    </row>
    <row r="21" spans="2:9" s="57" customFormat="1" x14ac:dyDescent="0.2">
      <c r="B21" s="58" t="s">
        <v>114</v>
      </c>
      <c r="C21" s="84">
        <v>9304577.3000000007</v>
      </c>
      <c r="D21" s="84">
        <v>9304577.3000000007</v>
      </c>
      <c r="I21" s="57">
        <f>10081502.02+35899657.85+3261759.95+15747404.83+39502990.22+5293236.84+16294691.59+40367329.94+5388698.86+15864267.82</f>
        <v>187701539.92000002</v>
      </c>
    </row>
    <row r="22" spans="2:9" x14ac:dyDescent="0.2">
      <c r="B22" s="58"/>
      <c r="C22" s="84"/>
      <c r="D22" s="85"/>
    </row>
    <row r="23" spans="2:9" x14ac:dyDescent="0.2">
      <c r="B23" s="58"/>
      <c r="C23" s="84" t="s">
        <v>116</v>
      </c>
      <c r="D23" s="85"/>
      <c r="E23" s="57" t="s">
        <v>116</v>
      </c>
    </row>
    <row r="24" spans="2:9" x14ac:dyDescent="0.2">
      <c r="B24" s="58"/>
      <c r="C24" s="84" t="s">
        <v>116</v>
      </c>
      <c r="D24" s="85"/>
      <c r="F24" s="57"/>
    </row>
    <row r="25" spans="2:9" x14ac:dyDescent="0.2">
      <c r="B25" s="58"/>
      <c r="C25" s="84"/>
      <c r="D25" s="85"/>
    </row>
    <row r="26" spans="2:9" x14ac:dyDescent="0.2">
      <c r="B26" s="58"/>
      <c r="C26" s="84"/>
      <c r="D26" s="85"/>
    </row>
    <row r="27" spans="2:9" x14ac:dyDescent="0.2">
      <c r="B27" s="58"/>
      <c r="C27" s="84"/>
      <c r="D27" s="85"/>
    </row>
    <row r="28" spans="2:9" x14ac:dyDescent="0.2">
      <c r="B28" s="58"/>
      <c r="C28" s="84"/>
      <c r="D28" s="85"/>
    </row>
    <row r="29" spans="2:9" x14ac:dyDescent="0.2">
      <c r="B29" s="60" t="s">
        <v>39</v>
      </c>
      <c r="C29" s="84">
        <f>SUM(C19:C28)</f>
        <v>118003030.31999999</v>
      </c>
      <c r="D29" s="84">
        <f>SUM(D19:D28)</f>
        <v>118003030.31999999</v>
      </c>
    </row>
    <row r="30" spans="2:9" x14ac:dyDescent="0.2">
      <c r="B30" s="108"/>
      <c r="C30" s="108"/>
      <c r="D30" s="109"/>
    </row>
    <row r="31" spans="2:9" x14ac:dyDescent="0.2">
      <c r="B31" s="191" t="s">
        <v>33</v>
      </c>
      <c r="C31" s="192"/>
      <c r="D31" s="193"/>
    </row>
    <row r="32" spans="2:9" x14ac:dyDescent="0.2">
      <c r="B32" s="58"/>
      <c r="C32" s="84"/>
      <c r="D32" s="59">
        <v>6478071</v>
      </c>
    </row>
    <row r="33" spans="2:4" x14ac:dyDescent="0.2">
      <c r="B33" s="58"/>
      <c r="C33" s="84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4">
        <f>SUM(C32:C43)</f>
        <v>0</v>
      </c>
      <c r="D44" s="84">
        <v>0</v>
      </c>
    </row>
    <row r="45" spans="2:4" x14ac:dyDescent="0.2">
      <c r="B45" s="58"/>
      <c r="C45" s="84"/>
      <c r="D45" s="85"/>
    </row>
    <row r="46" spans="2:4" x14ac:dyDescent="0.2">
      <c r="B46" s="60" t="s">
        <v>35</v>
      </c>
      <c r="C46" s="83">
        <f>+C29+C44</f>
        <v>118003030.31999999</v>
      </c>
      <c r="D46" s="83">
        <f>+D29+D44</f>
        <v>118003030.31999999</v>
      </c>
    </row>
    <row r="54" spans="2:4" x14ac:dyDescent="0.2">
      <c r="B54" s="61"/>
      <c r="C54" s="145"/>
      <c r="D54" s="145"/>
    </row>
    <row r="55" spans="2:4" x14ac:dyDescent="0.2">
      <c r="C55" s="186" t="s">
        <v>128</v>
      </c>
      <c r="D55" s="186"/>
    </row>
    <row r="56" spans="2:4" x14ac:dyDescent="0.2">
      <c r="C56" s="186" t="s">
        <v>109</v>
      </c>
      <c r="D56" s="186"/>
    </row>
  </sheetData>
  <mergeCells count="9"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B1" workbookViewId="0">
      <selection activeCell="H39" sqref="H39:I40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194" t="s">
        <v>110</v>
      </c>
      <c r="C1" s="194"/>
      <c r="D1" s="194"/>
      <c r="E1" s="194"/>
      <c r="F1" s="194"/>
      <c r="G1" s="194"/>
      <c r="H1" s="194"/>
      <c r="I1" s="194"/>
      <c r="J1" s="194"/>
    </row>
    <row r="2" spans="2:10" x14ac:dyDescent="0.25">
      <c r="B2" s="195" t="s">
        <v>41</v>
      </c>
      <c r="C2" s="195"/>
      <c r="D2" s="195"/>
      <c r="E2" s="195"/>
      <c r="F2" s="195"/>
      <c r="G2" s="195"/>
      <c r="H2" s="195"/>
      <c r="I2" s="195"/>
      <c r="J2" s="195"/>
    </row>
    <row r="3" spans="2:10" x14ac:dyDescent="0.25">
      <c r="B3" s="195" t="s">
        <v>133</v>
      </c>
      <c r="C3" s="195"/>
      <c r="D3" s="195"/>
      <c r="E3" s="195"/>
      <c r="F3" s="195"/>
      <c r="G3" s="195"/>
      <c r="H3" s="195"/>
      <c r="I3" s="195"/>
      <c r="J3" s="195"/>
    </row>
    <row r="4" spans="2:10" x14ac:dyDescent="0.25">
      <c r="B4" s="195" t="s">
        <v>42</v>
      </c>
      <c r="C4" s="195"/>
      <c r="D4" s="195"/>
      <c r="E4" s="195"/>
      <c r="F4" s="195"/>
      <c r="G4" s="195"/>
      <c r="H4" s="195"/>
      <c r="I4" s="195"/>
      <c r="J4" s="195"/>
    </row>
    <row r="5" spans="2:10" x14ac:dyDescent="0.25">
      <c r="B5" s="124"/>
      <c r="C5" s="124"/>
      <c r="D5" s="124"/>
      <c r="E5" s="124"/>
      <c r="F5" s="124"/>
      <c r="G5" s="124"/>
      <c r="H5" s="124"/>
      <c r="I5" s="124"/>
      <c r="J5" s="124"/>
    </row>
    <row r="6" spans="2:10" ht="15" customHeight="1" x14ac:dyDescent="0.25">
      <c r="B6" s="124"/>
      <c r="C6" s="124"/>
      <c r="E6" s="130"/>
      <c r="F6" s="130"/>
      <c r="G6" s="130"/>
      <c r="H6" s="130"/>
      <c r="I6" s="124"/>
      <c r="J6" s="124"/>
    </row>
    <row r="7" spans="2:10" ht="15.75" thickBot="1" x14ac:dyDescent="0.3">
      <c r="B7" s="124"/>
      <c r="C7" s="124"/>
      <c r="D7" s="130"/>
      <c r="E7" s="130"/>
      <c r="F7" s="130"/>
      <c r="G7" s="130"/>
      <c r="H7" s="130"/>
      <c r="I7" s="124"/>
      <c r="J7" s="124"/>
    </row>
    <row r="8" spans="2:10" ht="22.5" customHeight="1" x14ac:dyDescent="0.25">
      <c r="B8" s="196" t="s">
        <v>43</v>
      </c>
      <c r="C8" s="197"/>
      <c r="D8" s="112" t="s">
        <v>44</v>
      </c>
      <c r="E8" s="200" t="s">
        <v>45</v>
      </c>
      <c r="F8" s="200" t="s">
        <v>46</v>
      </c>
      <c r="G8" s="200" t="s">
        <v>47</v>
      </c>
      <c r="H8" s="112" t="s">
        <v>48</v>
      </c>
      <c r="I8" s="200" t="s">
        <v>49</v>
      </c>
      <c r="J8" s="200" t="s">
        <v>50</v>
      </c>
    </row>
    <row r="9" spans="2:10" ht="23.25" thickBot="1" x14ac:dyDescent="0.3">
      <c r="B9" s="198"/>
      <c r="C9" s="199"/>
      <c r="D9" s="110" t="s">
        <v>131</v>
      </c>
      <c r="E9" s="201"/>
      <c r="F9" s="201"/>
      <c r="G9" s="201"/>
      <c r="H9" s="110" t="s">
        <v>51</v>
      </c>
      <c r="I9" s="201"/>
      <c r="J9" s="201"/>
    </row>
    <row r="10" spans="2:10" x14ac:dyDescent="0.25">
      <c r="B10" s="207"/>
      <c r="C10" s="208"/>
      <c r="D10" s="62"/>
      <c r="E10" s="62"/>
      <c r="F10" s="62"/>
      <c r="G10" s="62"/>
      <c r="H10" s="62"/>
      <c r="I10" s="62"/>
      <c r="J10" s="62"/>
    </row>
    <row r="11" spans="2:10" ht="24" customHeight="1" x14ac:dyDescent="0.25">
      <c r="B11" s="209" t="s">
        <v>52</v>
      </c>
      <c r="C11" s="210"/>
      <c r="D11" s="63"/>
      <c r="E11" s="63"/>
      <c r="F11" s="63"/>
      <c r="G11" s="63"/>
      <c r="H11" s="63"/>
      <c r="I11" s="63"/>
      <c r="J11" s="63"/>
    </row>
    <row r="12" spans="2:10" ht="15.75" customHeight="1" x14ac:dyDescent="0.25">
      <c r="B12" s="209" t="s">
        <v>53</v>
      </c>
      <c r="C12" s="210"/>
      <c r="D12" s="62"/>
      <c r="E12" s="62"/>
      <c r="F12" s="62"/>
      <c r="G12" s="62"/>
      <c r="H12" s="62"/>
      <c r="I12" s="62"/>
      <c r="J12" s="62"/>
    </row>
    <row r="13" spans="2:10" ht="25.5" customHeight="1" x14ac:dyDescent="0.25">
      <c r="B13" s="202" t="s">
        <v>54</v>
      </c>
      <c r="C13" s="203"/>
      <c r="D13" s="91">
        <v>2653803342</v>
      </c>
      <c r="E13" s="62"/>
      <c r="F13" s="136">
        <f>7804898.42+3730238.74+2000000.23</f>
        <v>13535137.390000001</v>
      </c>
      <c r="G13" s="62"/>
      <c r="H13" s="137">
        <f>+D13+E13-F13</f>
        <v>2640268204.6100001</v>
      </c>
      <c r="I13" s="137">
        <f>27340574.11+81357878.91+9304577.3</f>
        <v>118003030.31999999</v>
      </c>
      <c r="J13" s="62"/>
    </row>
    <row r="14" spans="2:10" ht="17.25" customHeight="1" x14ac:dyDescent="0.25">
      <c r="B14" s="204" t="s">
        <v>55</v>
      </c>
      <c r="C14" s="203"/>
      <c r="D14" s="64"/>
      <c r="E14" s="64"/>
      <c r="F14" s="64"/>
      <c r="G14" s="64"/>
      <c r="H14" s="64"/>
      <c r="I14" s="64"/>
      <c r="J14" s="64"/>
    </row>
    <row r="15" spans="2:10" ht="25.5" customHeight="1" x14ac:dyDescent="0.25">
      <c r="B15" s="204" t="s">
        <v>56</v>
      </c>
      <c r="C15" s="203"/>
      <c r="D15" s="64"/>
      <c r="E15" s="64"/>
      <c r="F15" s="64"/>
      <c r="G15" s="64"/>
      <c r="H15" s="64"/>
      <c r="I15" s="64"/>
      <c r="J15" s="64"/>
    </row>
    <row r="16" spans="2:10" ht="22.5" customHeight="1" x14ac:dyDescent="0.25">
      <c r="B16" s="209" t="s">
        <v>57</v>
      </c>
      <c r="C16" s="210"/>
      <c r="D16" s="62"/>
      <c r="E16" s="82" t="s">
        <v>116</v>
      </c>
      <c r="F16" s="82" t="s">
        <v>116</v>
      </c>
      <c r="G16" s="62"/>
      <c r="H16" s="62"/>
      <c r="I16" s="62"/>
      <c r="J16" s="62"/>
    </row>
    <row r="17" spans="2:10" ht="26.25" customHeight="1" x14ac:dyDescent="0.25">
      <c r="B17" s="204" t="s">
        <v>58</v>
      </c>
      <c r="C17" s="203"/>
      <c r="D17" s="90"/>
      <c r="E17" s="90"/>
      <c r="F17" s="90"/>
      <c r="G17" s="90"/>
      <c r="H17" s="92"/>
      <c r="I17" s="92"/>
      <c r="J17" s="62"/>
    </row>
    <row r="18" spans="2:10" s="95" customFormat="1" ht="15.75" customHeight="1" x14ac:dyDescent="0.25">
      <c r="B18" s="224" t="s">
        <v>59</v>
      </c>
      <c r="C18" s="225"/>
      <c r="D18" s="94"/>
      <c r="E18" s="94"/>
      <c r="F18" s="94" t="s">
        <v>116</v>
      </c>
      <c r="G18" s="94"/>
      <c r="H18" s="94" t="s">
        <v>116</v>
      </c>
      <c r="I18" s="94" t="s">
        <v>116</v>
      </c>
      <c r="J18" s="94"/>
    </row>
    <row r="19" spans="2:10" ht="22.5" customHeight="1" x14ac:dyDescent="0.25">
      <c r="B19" s="202" t="s">
        <v>60</v>
      </c>
      <c r="C19" s="203"/>
      <c r="D19" s="93" t="s">
        <v>116</v>
      </c>
      <c r="E19" s="64"/>
      <c r="F19" s="86" t="s">
        <v>116</v>
      </c>
      <c r="G19" s="64"/>
      <c r="H19" s="86" t="s">
        <v>116</v>
      </c>
      <c r="I19" s="86" t="s">
        <v>116</v>
      </c>
      <c r="J19" s="64"/>
    </row>
    <row r="20" spans="2:10" ht="18" customHeight="1" x14ac:dyDescent="0.25">
      <c r="B20" s="211" t="s">
        <v>61</v>
      </c>
      <c r="C20" s="212"/>
      <c r="D20" s="64"/>
      <c r="E20" s="111"/>
      <c r="F20" s="111"/>
      <c r="G20" s="111"/>
      <c r="H20" s="111"/>
      <c r="I20" s="111"/>
      <c r="J20" s="111"/>
    </row>
    <row r="21" spans="2:10" x14ac:dyDescent="0.25">
      <c r="B21" s="96"/>
      <c r="C21" s="97"/>
      <c r="D21" s="64"/>
      <c r="E21" s="64"/>
      <c r="F21" s="64"/>
      <c r="G21" s="64"/>
      <c r="H21" s="64"/>
      <c r="I21" s="64"/>
      <c r="J21" s="64"/>
    </row>
    <row r="22" spans="2:10" ht="31.5" customHeight="1" x14ac:dyDescent="0.25">
      <c r="B22" s="211" t="s">
        <v>62</v>
      </c>
      <c r="C22" s="212"/>
      <c r="D22" s="62"/>
      <c r="E22" s="62"/>
      <c r="F22" s="62"/>
      <c r="G22" s="62"/>
      <c r="H22" s="62"/>
      <c r="I22" s="62"/>
      <c r="J22" s="62"/>
    </row>
    <row r="23" spans="2:10" x14ac:dyDescent="0.25">
      <c r="B23" s="211"/>
      <c r="C23" s="212"/>
      <c r="D23" s="62"/>
      <c r="E23" s="62"/>
      <c r="F23" s="62"/>
      <c r="G23" s="62"/>
      <c r="H23" s="62"/>
      <c r="I23" s="62"/>
      <c r="J23" s="62"/>
    </row>
    <row r="24" spans="2:10" ht="25.5" customHeight="1" x14ac:dyDescent="0.25">
      <c r="B24" s="211" t="s">
        <v>63</v>
      </c>
      <c r="C24" s="212"/>
      <c r="D24" s="62"/>
      <c r="E24" s="62"/>
      <c r="F24" s="62"/>
      <c r="G24" s="62"/>
      <c r="H24" s="62"/>
      <c r="I24" s="62"/>
      <c r="J24" s="62"/>
    </row>
    <row r="25" spans="2:10" ht="16.5" customHeight="1" x14ac:dyDescent="0.25">
      <c r="B25" s="205" t="s">
        <v>64</v>
      </c>
      <c r="C25" s="206"/>
      <c r="D25" s="63"/>
      <c r="E25" s="63"/>
      <c r="F25" s="63"/>
      <c r="G25" s="63"/>
      <c r="H25" s="63"/>
      <c r="I25" s="63"/>
      <c r="J25" s="63"/>
    </row>
    <row r="26" spans="2:10" ht="20.25" customHeight="1" x14ac:dyDescent="0.25">
      <c r="B26" s="205" t="s">
        <v>65</v>
      </c>
      <c r="C26" s="206"/>
      <c r="D26" s="63"/>
      <c r="E26" s="63"/>
      <c r="F26" s="63"/>
      <c r="G26" s="63"/>
      <c r="H26" s="63"/>
      <c r="I26" s="63"/>
      <c r="J26" s="63"/>
    </row>
    <row r="27" spans="2:10" ht="18.75" customHeight="1" x14ac:dyDescent="0.25">
      <c r="B27" s="205" t="s">
        <v>66</v>
      </c>
      <c r="C27" s="206"/>
      <c r="D27" s="63"/>
      <c r="E27" s="63"/>
      <c r="F27" s="63"/>
      <c r="G27" s="63"/>
      <c r="H27" s="63"/>
      <c r="I27" s="63"/>
      <c r="J27" s="63"/>
    </row>
    <row r="28" spans="2:10" x14ac:dyDescent="0.25">
      <c r="B28" s="222"/>
      <c r="C28" s="223"/>
      <c r="D28" s="63"/>
      <c r="E28" s="63"/>
      <c r="F28" s="63"/>
      <c r="G28" s="63"/>
      <c r="H28" s="63"/>
      <c r="I28" s="63"/>
      <c r="J28" s="63"/>
    </row>
    <row r="29" spans="2:10" ht="33" customHeight="1" x14ac:dyDescent="0.25">
      <c r="B29" s="211" t="s">
        <v>67</v>
      </c>
      <c r="C29" s="212"/>
      <c r="D29" s="63"/>
      <c r="E29" s="63"/>
      <c r="F29" s="63"/>
      <c r="G29" s="63"/>
      <c r="H29" s="63"/>
      <c r="I29" s="63"/>
      <c r="J29" s="63"/>
    </row>
    <row r="30" spans="2:10" ht="21" customHeight="1" x14ac:dyDescent="0.25">
      <c r="B30" s="205" t="s">
        <v>68</v>
      </c>
      <c r="C30" s="206"/>
      <c r="D30" s="63"/>
      <c r="E30" s="63"/>
      <c r="F30" s="63"/>
      <c r="G30" s="63"/>
      <c r="H30" s="63"/>
      <c r="I30" s="63"/>
      <c r="J30" s="63"/>
    </row>
    <row r="31" spans="2:10" ht="22.5" customHeight="1" x14ac:dyDescent="0.25">
      <c r="B31" s="205" t="s">
        <v>69</v>
      </c>
      <c r="C31" s="206"/>
      <c r="D31" s="63"/>
      <c r="E31" s="63"/>
      <c r="F31" s="63"/>
      <c r="G31" s="63"/>
      <c r="H31" s="63"/>
      <c r="I31" s="63"/>
      <c r="J31" s="63"/>
    </row>
    <row r="32" spans="2:10" ht="21.75" customHeight="1" x14ac:dyDescent="0.25">
      <c r="B32" s="205" t="s">
        <v>70</v>
      </c>
      <c r="C32" s="206"/>
      <c r="D32" s="63"/>
      <c r="E32" s="63"/>
      <c r="F32" s="63"/>
      <c r="G32" s="63"/>
      <c r="H32" s="63"/>
      <c r="I32" s="63"/>
      <c r="J32" s="63"/>
    </row>
    <row r="33" spans="2:10" ht="15.75" thickBot="1" x14ac:dyDescent="0.3">
      <c r="B33" s="216"/>
      <c r="C33" s="217"/>
      <c r="D33" s="65"/>
      <c r="E33" s="65"/>
      <c r="F33" s="65"/>
      <c r="G33" s="65"/>
      <c r="H33" s="65"/>
      <c r="I33" s="65"/>
      <c r="J33" s="65"/>
    </row>
    <row r="34" spans="2:10" x14ac:dyDescent="0.25">
      <c r="B34" s="146"/>
      <c r="C34" s="146"/>
      <c r="D34" s="146"/>
      <c r="E34" s="146"/>
      <c r="F34" s="146"/>
      <c r="G34" s="146"/>
      <c r="H34" s="146"/>
      <c r="I34" s="146"/>
      <c r="J34" s="146"/>
    </row>
    <row r="35" spans="2:10" x14ac:dyDescent="0.25">
      <c r="B35" s="146"/>
      <c r="C35" s="146"/>
      <c r="D35" s="146"/>
      <c r="E35" s="146"/>
      <c r="F35" s="146"/>
      <c r="G35" s="146"/>
      <c r="H35" s="146"/>
      <c r="I35" s="146"/>
      <c r="J35" s="146"/>
    </row>
    <row r="36" spans="2:10" x14ac:dyDescent="0.25">
      <c r="B36" s="146"/>
      <c r="C36" s="146"/>
      <c r="D36" s="146"/>
      <c r="E36" s="146"/>
      <c r="F36" s="146"/>
      <c r="G36" s="146"/>
      <c r="H36" s="146"/>
      <c r="I36" s="146"/>
      <c r="J36" s="146"/>
    </row>
    <row r="37" spans="2:10" x14ac:dyDescent="0.25">
      <c r="B37" s="146"/>
      <c r="C37" s="146"/>
      <c r="D37" s="146"/>
      <c r="E37" s="146"/>
      <c r="F37" s="146"/>
      <c r="G37" s="146"/>
      <c r="H37" s="146"/>
      <c r="I37" s="146"/>
      <c r="J37" s="146"/>
    </row>
    <row r="38" spans="2:10" x14ac:dyDescent="0.25">
      <c r="B38" s="146"/>
      <c r="C38" s="146"/>
      <c r="D38" s="146"/>
      <c r="E38" s="146"/>
      <c r="F38" s="146"/>
      <c r="G38" s="146"/>
      <c r="H38" s="221"/>
      <c r="I38" s="221"/>
      <c r="J38" s="146"/>
    </row>
    <row r="39" spans="2:10" x14ac:dyDescent="0.25">
      <c r="B39" s="146"/>
      <c r="C39" s="146"/>
      <c r="D39" s="146"/>
      <c r="E39" s="146"/>
      <c r="F39" s="146"/>
      <c r="G39" s="146"/>
      <c r="H39" s="190" t="s">
        <v>128</v>
      </c>
      <c r="I39" s="190"/>
      <c r="J39" s="144"/>
    </row>
    <row r="40" spans="2:10" x14ac:dyDescent="0.25">
      <c r="B40" s="146"/>
      <c r="C40" s="146"/>
      <c r="D40" s="146"/>
      <c r="E40" s="146"/>
      <c r="F40" s="146"/>
      <c r="G40" s="146"/>
      <c r="H40" s="186" t="s">
        <v>109</v>
      </c>
      <c r="I40" s="186"/>
      <c r="J40" s="145"/>
    </row>
    <row r="41" spans="2:10" x14ac:dyDescent="0.25">
      <c r="B41" s="66"/>
      <c r="C41" s="67"/>
      <c r="D41" s="67"/>
      <c r="E41" s="67"/>
      <c r="F41" s="67"/>
      <c r="G41" s="67"/>
      <c r="H41" s="67"/>
      <c r="I41" s="67"/>
      <c r="J41" s="67"/>
    </row>
    <row r="42" spans="2:10" ht="15.75" thickBot="1" x14ac:dyDescent="0.3">
      <c r="B42" s="66"/>
      <c r="C42" s="67"/>
      <c r="D42" s="67"/>
      <c r="E42" s="67"/>
      <c r="F42" s="67"/>
      <c r="G42" s="67"/>
      <c r="H42" s="67"/>
      <c r="I42" s="67"/>
      <c r="J42" s="67"/>
    </row>
    <row r="43" spans="2:10" x14ac:dyDescent="0.25">
      <c r="B43" s="218" t="s">
        <v>71</v>
      </c>
      <c r="C43" s="68" t="s">
        <v>72</v>
      </c>
      <c r="D43" s="68" t="s">
        <v>73</v>
      </c>
      <c r="E43" s="68" t="s">
        <v>74</v>
      </c>
      <c r="F43" s="213" t="s">
        <v>75</v>
      </c>
      <c r="G43" s="68" t="s">
        <v>76</v>
      </c>
      <c r="H43" s="67"/>
      <c r="I43" s="67"/>
      <c r="J43" s="67"/>
    </row>
    <row r="44" spans="2:10" x14ac:dyDescent="0.25">
      <c r="B44" s="219"/>
      <c r="C44" s="69" t="s">
        <v>77</v>
      </c>
      <c r="D44" s="69" t="s">
        <v>78</v>
      </c>
      <c r="E44" s="69" t="s">
        <v>79</v>
      </c>
      <c r="F44" s="214"/>
      <c r="G44" s="69" t="s">
        <v>80</v>
      </c>
      <c r="H44" s="67"/>
      <c r="I44" s="67"/>
      <c r="J44" s="67"/>
    </row>
    <row r="45" spans="2:10" ht="15.75" thickBot="1" x14ac:dyDescent="0.3">
      <c r="B45" s="220"/>
      <c r="C45" s="70"/>
      <c r="D45" s="71" t="s">
        <v>81</v>
      </c>
      <c r="E45" s="70"/>
      <c r="F45" s="215"/>
      <c r="G45" s="70"/>
      <c r="H45" s="67"/>
      <c r="I45" s="67"/>
      <c r="J45" s="67"/>
    </row>
    <row r="46" spans="2:10" ht="52.5" customHeight="1" x14ac:dyDescent="0.25">
      <c r="B46" s="72" t="s">
        <v>82</v>
      </c>
      <c r="C46" s="64"/>
      <c r="D46" s="64"/>
      <c r="E46" s="64"/>
      <c r="F46" s="64"/>
      <c r="G46" s="64"/>
      <c r="H46" s="67"/>
      <c r="I46" s="67"/>
      <c r="J46" s="67"/>
    </row>
    <row r="47" spans="2:10" ht="22.5" customHeight="1" x14ac:dyDescent="0.25">
      <c r="B47" s="73" t="s">
        <v>83</v>
      </c>
      <c r="C47" s="86"/>
      <c r="D47" s="88"/>
      <c r="E47" s="86"/>
      <c r="F47" s="86"/>
      <c r="G47" s="86"/>
      <c r="H47" s="67"/>
      <c r="I47" s="67"/>
      <c r="J47" s="67"/>
    </row>
    <row r="48" spans="2:10" ht="22.5" customHeight="1" x14ac:dyDescent="0.25">
      <c r="B48" s="73" t="s">
        <v>84</v>
      </c>
      <c r="C48" s="86"/>
      <c r="D48" s="88"/>
      <c r="E48" s="89"/>
      <c r="F48" s="86"/>
      <c r="G48" s="86"/>
      <c r="H48" s="67"/>
      <c r="I48" s="67"/>
      <c r="J48" s="67"/>
    </row>
    <row r="49" spans="2:10" ht="23.25" customHeight="1" thickBot="1" x14ac:dyDescent="0.3">
      <c r="B49" s="74" t="s">
        <v>85</v>
      </c>
      <c r="C49" s="87"/>
      <c r="D49" s="87"/>
      <c r="E49" s="87"/>
      <c r="F49" s="87"/>
      <c r="G49" s="87"/>
      <c r="H49" s="67"/>
      <c r="I49" s="67"/>
      <c r="J49" s="67"/>
    </row>
  </sheetData>
  <mergeCells count="38">
    <mergeCell ref="H39:I39"/>
    <mergeCell ref="H40:I40"/>
    <mergeCell ref="H38:I38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13" sqref="C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194" t="s">
        <v>111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x14ac:dyDescent="0.25">
      <c r="A2" s="195" t="s">
        <v>86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1" x14ac:dyDescent="0.25">
      <c r="A3" s="195" t="s">
        <v>133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x14ac:dyDescent="0.25">
      <c r="A4" s="195" t="s">
        <v>117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15.75" thickBot="1" x14ac:dyDescent="0.3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79.5" thickBot="1" x14ac:dyDescent="0.3">
      <c r="A6" s="113" t="s">
        <v>87</v>
      </c>
      <c r="B6" s="110" t="s">
        <v>88</v>
      </c>
      <c r="C6" s="110" t="s">
        <v>89</v>
      </c>
      <c r="D6" s="110" t="s">
        <v>90</v>
      </c>
      <c r="E6" s="110" t="s">
        <v>91</v>
      </c>
      <c r="F6" s="110" t="s">
        <v>92</v>
      </c>
      <c r="G6" s="110" t="s">
        <v>93</v>
      </c>
      <c r="H6" s="110" t="s">
        <v>94</v>
      </c>
      <c r="I6" s="110" t="s">
        <v>95</v>
      </c>
      <c r="J6" s="110" t="s">
        <v>96</v>
      </c>
      <c r="K6" s="110" t="s">
        <v>97</v>
      </c>
    </row>
    <row r="7" spans="1:11" x14ac:dyDescent="0.25">
      <c r="A7" s="75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33.75" x14ac:dyDescent="0.25">
      <c r="A8" s="76" t="s">
        <v>98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77" t="s">
        <v>99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77" t="s">
        <v>100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77" t="s">
        <v>101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77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78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22.5" x14ac:dyDescent="0.25">
      <c r="A14" s="76" t="s">
        <v>103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77" t="s">
        <v>104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77" t="s">
        <v>105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77" t="s">
        <v>106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77" t="s">
        <v>107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78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33.75" x14ac:dyDescent="0.25">
      <c r="A20" s="76" t="s">
        <v>108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5.75" thickBot="1" x14ac:dyDescent="0.3">
      <c r="A21" s="74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8" spans="1:11" x14ac:dyDescent="0.25">
      <c r="H28" s="226"/>
      <c r="I28" s="226"/>
    </row>
    <row r="29" spans="1:11" x14ac:dyDescent="0.25">
      <c r="H29" s="190" t="s">
        <v>128</v>
      </c>
      <c r="I29" s="190"/>
    </row>
    <row r="30" spans="1:11" x14ac:dyDescent="0.25">
      <c r="H30" s="186" t="s">
        <v>109</v>
      </c>
      <c r="I30" s="186"/>
    </row>
  </sheetData>
  <mergeCells count="7">
    <mergeCell ref="H28:I28"/>
    <mergeCell ref="H30:I30"/>
    <mergeCell ref="A1:K1"/>
    <mergeCell ref="A2:K2"/>
    <mergeCell ref="A3:K3"/>
    <mergeCell ref="A4:K4"/>
    <mergeCell ref="H29:I29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2019-07-29T18:59:35Z</cp:lastPrinted>
  <dcterms:created xsi:type="dcterms:W3CDTF">2017-03-13T17:50:42Z</dcterms:created>
  <dcterms:modified xsi:type="dcterms:W3CDTF">2019-08-02T17:15:27Z</dcterms:modified>
</cp:coreProperties>
</file>