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2DO. AVACE ABR-JUN 2019\Reportes Ley de Disciplina Financiera\"/>
    </mc:Choice>
  </mc:AlternateContent>
  <bookViews>
    <workbookView xWindow="480" yWindow="360" windowWidth="19815" windowHeight="7650"/>
  </bookViews>
  <sheets>
    <sheet name="6B) EAEPED.LDF" sheetId="1" r:id="rId1"/>
  </sheets>
  <externalReferences>
    <externalReference r:id="rId2"/>
  </externalReferences>
  <definedNames>
    <definedName name="_xlnm.Print_Titles" localSheetId="0">'6B) EAEPED.LDF'!$1:$7</definedName>
  </definedNames>
  <calcPr calcId="152511"/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H8" i="1"/>
  <c r="G8" i="1"/>
  <c r="F8" i="1"/>
  <c r="E8" i="1"/>
  <c r="D8" i="1"/>
  <c r="C8" i="1"/>
  <c r="A1" i="1"/>
  <c r="D69" i="1" l="1"/>
  <c r="H69" i="1"/>
  <c r="C69" i="1"/>
  <c r="G69" i="1"/>
  <c r="F69" i="1"/>
  <c r="E69" i="1"/>
</calcChain>
</file>

<file path=xl/sharedStrings.xml><?xml version="1.0" encoding="utf-8"?>
<sst xmlns="http://schemas.openxmlformats.org/spreadsheetml/2006/main" count="76" uniqueCount="76">
  <si>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</si>
  <si>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</si>
  <si>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</si>
  <si>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</si>
  <si>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</si>
  <si>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</si>
  <si>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</si>
  <si>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</si>
  <si>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</si>
  <si>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</si>
  <si>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</si>
  <si>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</si>
  <si>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</si>
  <si>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PRESIDENCIA MUNICIPAL</t>
  </si>
  <si>
    <t>COORDINACIÓN DE GABINETE</t>
  </si>
  <si>
    <t>DIRECCIÓN DE COMUNICACIÓN SOCIAL</t>
  </si>
  <si>
    <t>DIRECCIÓN DE RELACIONES PÚBLICAS</t>
  </si>
  <si>
    <t>COORDINACIÓN DE DELEGACIONES</t>
  </si>
  <si>
    <t>SECRETARÍA DE DESARROLLO ECONÓMICO</t>
  </si>
  <si>
    <t>SECRETARÍA DE DESARROLLO SOCIAL MUNICIPAL</t>
  </si>
  <si>
    <t>DIRECCIÓN MUNICIPAL DE SALUD</t>
  </si>
  <si>
    <t>OFICIALÍA MAYOR</t>
  </si>
  <si>
    <t>TESORERÍA MUNICIPAL</t>
  </si>
  <si>
    <t>DIRECCIÓN ADMINISTRATIVA DE LA SDUE</t>
  </si>
  <si>
    <t>DIRECCIÓN DE ADMINISTRACIÓN URBANA</t>
  </si>
  <si>
    <t>DIRECCIÓN DE PROTECCIÓN AL AMBIENTE</t>
  </si>
  <si>
    <t>DIRECCIÓN DE SERVICIOS PÚBLICOS MUNICIPALES</t>
  </si>
  <si>
    <t>DIRECCIÓN DE OBRAS E INFRAESTRUCTURA URBANA MUNICIPAL</t>
  </si>
  <si>
    <t>COMISIÓN DE AVALÚOS DE BIENES DEL MUNICIPIO DE TIJUANA - SDUE</t>
  </si>
  <si>
    <t>SECRETARÍA DE EDUCACIÓN PÚBLICA MUNICIPAL</t>
  </si>
  <si>
    <t>SECRETARÍA DE SEGURIDAD PÚBLICA MUNICIPAL</t>
  </si>
  <si>
    <t>POLICÍA Y TRANSITO MUNICIPAL</t>
  </si>
  <si>
    <t>CENTRO DE CONTROL DE MANDO POLICIAL</t>
  </si>
  <si>
    <t>ESTANCIA MUNICIPAL DE INFRACTORES</t>
  </si>
  <si>
    <t>DIRECCIÓN DE BOMBEROS</t>
  </si>
  <si>
    <t>REGIDORES</t>
  </si>
  <si>
    <t>SINDICATURA MUNICIPAL</t>
  </si>
  <si>
    <t>INSTITUTO MUNICIPAL DE PARTICIPACIÓN CIUDADANA (IMPAC)</t>
  </si>
  <si>
    <t>DESARROLLO SOCIAL MUNICIPAL (DESOM)</t>
  </si>
  <si>
    <t>INSTITUTO MUNICIPAL CONTRA LAS ADICCIONES (IMCAD)</t>
  </si>
  <si>
    <t>TRIBUNAL UNITARIO CONTENCIOSO ADMINISTRATIVO</t>
  </si>
  <si>
    <t>II. Gasto Etiquetado</t>
  </si>
  <si>
    <t>(II=A+B+C+D+E+F+G+H)</t>
  </si>
  <si>
    <t>FONDO III RAMO 33 FISM - FONDO PARA LA INFRAESTRUCTURA SOCIAL MUNICIPAL</t>
  </si>
  <si>
    <t>FORTASEG FEDERAL (SUBSEMUN)</t>
  </si>
  <si>
    <t>FORTASEG MUNICIPAL (SUBSEMUN)</t>
  </si>
  <si>
    <t>FONDO IV RAMO 33 (FORTAMUN)</t>
  </si>
  <si>
    <t>III. Total de Egresos (III = I + II)</t>
  </si>
  <si>
    <t>LIC. SANDRA FLORES BERNAL</t>
  </si>
  <si>
    <t>DIRECTORA DE PROGRAMACIÓN Y PRESUPUESTO</t>
  </si>
  <si>
    <t xml:space="preserve">TESORERO MUNICIPAL </t>
  </si>
  <si>
    <t xml:space="preserve">FONDO DE ZOFEMAT DE MANTENIMIENTO DE LA ZONA FEDERAL MARÍTIMA </t>
  </si>
  <si>
    <t xml:space="preserve">DIRECCIÓN DE TECNOLOGÍAS DE LA INFORMACIÓN </t>
  </si>
  <si>
    <t>CONSEJERÍA JURÍDICA MUNICIPAL</t>
  </si>
  <si>
    <t>SECRETARÍA DE GOBIERNO</t>
  </si>
  <si>
    <t>DIRECCIÓN GENERAL  DE GOBIERNO</t>
  </si>
  <si>
    <t>FIDEICOMISO FONDOS TIJUANA</t>
  </si>
  <si>
    <t xml:space="preserve">SECRETARÍA DE DESARROLLO URBANO Y ECOLOGÍA </t>
  </si>
  <si>
    <t>DIRECCIÓN MUNICIPAL DE CATASTRO</t>
  </si>
  <si>
    <t>DIRECCIÓN  DE PREVENCIÓN AL DELITO Y PARTICIPACIÓN CIUDADANA</t>
  </si>
  <si>
    <t>SITT - SISTEMA DE TRANSPORTE MASIVO URBANO DE PASAJEROS DE TIJUANA, B.C.</t>
  </si>
  <si>
    <t>COMITÉ DE TURISMO Y CONVENCIONES</t>
  </si>
  <si>
    <t>INSTITUTO MUNICIPAL DEL DEPORTE DE TIJUANA</t>
  </si>
  <si>
    <t>INSTITUTO MUNICIPAL DE ARTE Y CULTURA</t>
  </si>
  <si>
    <t>INSTITUTO MUNICIPAL DE LA MUJER</t>
  </si>
  <si>
    <t>SISTEMA PARA EL DESARROLLO INTEGRAL DE LA FAMILIA</t>
  </si>
  <si>
    <t>SISTEMA MUNICIPAL DE PARQUES TEMÁTICOS DE TIJUANA</t>
  </si>
  <si>
    <t>INSTITUTO MUNICIPAL DE JUVENTUD</t>
  </si>
  <si>
    <t>FIDEICOMISO PROMOTORA MUNICIPAL DE TIJUANA - PROMUN</t>
  </si>
  <si>
    <t>INSTITUTO METROPOLITANO DE PLANEACIÓN</t>
  </si>
  <si>
    <t>LIC. RICARDO CHAVARRIA MORALES</t>
  </si>
  <si>
    <t>SECRETARÍA DE MOVILIDAD URBANA SUSTENTABLE</t>
  </si>
  <si>
    <t>DIRECCIÓN MUNICIPAL DE TRANSPORTE PUBLICO</t>
  </si>
  <si>
    <t>DIRECCIÓN DE SERVICIOS DE PROTECCIÓN COMERCIAL Y VIGILANCIA AUXILIAR</t>
  </si>
  <si>
    <t>Del 01 de enero al 30 de Junio de 2019</t>
  </si>
  <si>
    <t>FONDOS FEDERALES DE LA DIRECCION DE BOMBEROS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</si>
</sst>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12" xfId="0" applyFont="1" applyBorder="1" applyAlignment="1">
      <alignment horizontal="left" vertical="center"/>
    </xf>
    <xf numFmtId="0" fontId="2" fillId="0" borderId="0" xfId="0" applyFont="1"/>
    <xf numFmtId="0" fontId="2" fillId="0" borderId="14" xfId="0" applyFont="1" applyBorder="1" applyAlignment="1">
      <alignment horizontal="left" vertical="center"/>
    </xf>
    <xf numFmtId="0" fontId="3" fillId="0" borderId="4" xfId="0" applyFont="1" applyBorder="1"/>
    <xf numFmtId="43" fontId="4" fillId="0" borderId="14" xfId="1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/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/>
    <xf numFmtId="0" fontId="3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3" fillId="0" borderId="0" xfId="0" applyNumberFormat="1" applyFont="1"/>
    <xf numFmtId="43" fontId="3" fillId="0" borderId="14" xfId="1" applyFont="1" applyBorder="1"/>
    <xf numFmtId="43" fontId="2" fillId="0" borderId="14" xfId="1" applyFont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3" fontId="2" fillId="2" borderId="5" xfId="0" applyNumberFormat="1" applyFont="1" applyFill="1" applyBorder="1" applyAlignment="1">
      <alignment horizontal="center" vertical="center" wrapText="1"/>
    </xf>
    <xf numFmtId="43" fontId="4" fillId="0" borderId="14" xfId="0" applyNumberFormat="1" applyFont="1" applyBorder="1"/>
    <xf numFmtId="43" fontId="4" fillId="0" borderId="14" xfId="0" applyNumberFormat="1" applyFont="1" applyBorder="1" applyAlignment="1">
      <alignment wrapText="1"/>
    </xf>
    <xf numFmtId="0" fontId="2" fillId="0" borderId="3" xfId="0" applyFont="1" applyBorder="1"/>
    <xf numFmtId="0" fontId="3" fillId="0" borderId="5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4" xfId="0" applyFont="1" applyBorder="1" applyAlignment="1">
      <alignment wrapText="1"/>
    </xf>
    <xf numFmtId="0" fontId="2" fillId="0" borderId="5" xfId="0" applyFont="1" applyBorder="1"/>
    <xf numFmtId="0" fontId="3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2" borderId="9" xfId="0" applyNumberFormat="1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</xdr:col>
      <xdr:colOff>2085975</xdr:colOff>
      <xdr:row>4</xdr:row>
      <xdr:rowOff>22125</xdr:rowOff>
    </xdr:to>
    <xdr:pic>
      <xdr:nvPicPr>
        <xdr:cNvPr id="2" name="1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57150"/>
          <a:ext cx="1990725" cy="72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52" zoomScaleNormal="100" workbookViewId="0">
      <selection activeCell="D17" sqref="D17"/>
    </sheetView>
  </sheetViews>
  <sheetFormatPr baseColWidth="10" defaultColWidth="11.42578125" defaultRowHeight="14.25" x14ac:dyDescent="0.2"/>
  <cols>
    <col min="1" max="1" width="3.140625" style="1" customWidth="1"/>
    <col min="2" max="2" width="57.85546875" style="1" customWidth="1"/>
    <col min="3" max="8" width="20.5703125" style="15" customWidth="1"/>
    <col min="9" max="16384" width="11.42578125" style="1"/>
  </cols>
  <sheetData>
    <row r="1" spans="1:8" ht="15" x14ac:dyDescent="0.2">
      <c r="A1" s="30" t="str">
        <f>'[1]6A) EAEPED.LDF'!A1:I1</f>
        <v>H. AYUNTAMIENTO DE TIJUANA</v>
      </c>
      <c r="B1" s="39"/>
      <c r="C1" s="39"/>
      <c r="D1" s="39"/>
      <c r="E1" s="39"/>
      <c r="F1" s="39"/>
      <c r="G1" s="39"/>
      <c r="H1" s="31"/>
    </row>
    <row r="2" spans="1:8" ht="15" x14ac:dyDescent="0.2">
      <c r="A2" s="40" t="s">
        <v>0</v>
      </c>
      <c r="B2" s="41"/>
      <c r="C2" s="41"/>
      <c r="D2" s="41"/>
      <c r="E2" s="41"/>
      <c r="F2" s="41"/>
      <c r="G2" s="41"/>
      <c r="H2" s="42"/>
    </row>
    <row r="3" spans="1:8" ht="15" x14ac:dyDescent="0.2">
      <c r="A3" s="40" t="s">
        <v>1</v>
      </c>
      <c r="B3" s="41"/>
      <c r="C3" s="41"/>
      <c r="D3" s="41"/>
      <c r="E3" s="41"/>
      <c r="F3" s="41"/>
      <c r="G3" s="41"/>
      <c r="H3" s="42"/>
    </row>
    <row r="4" spans="1:8" ht="15" x14ac:dyDescent="0.2">
      <c r="A4" s="40" t="s">
        <v>74</v>
      </c>
      <c r="B4" s="41"/>
      <c r="C4" s="41"/>
      <c r="D4" s="41"/>
      <c r="E4" s="41"/>
      <c r="F4" s="41"/>
      <c r="G4" s="41"/>
      <c r="H4" s="42"/>
    </row>
    <row r="5" spans="1:8" ht="15.75" thickBot="1" x14ac:dyDescent="0.25">
      <c r="A5" s="32" t="s">
        <v>2</v>
      </c>
      <c r="B5" s="43"/>
      <c r="C5" s="43"/>
      <c r="D5" s="43"/>
      <c r="E5" s="43"/>
      <c r="F5" s="43"/>
      <c r="G5" s="43"/>
      <c r="H5" s="33"/>
    </row>
    <row r="6" spans="1:8" ht="15.75" thickBot="1" x14ac:dyDescent="0.25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8" ht="30.75" thickBot="1" x14ac:dyDescent="0.25">
      <c r="A7" s="32"/>
      <c r="B7" s="33"/>
      <c r="C7" s="20" t="s">
        <v>6</v>
      </c>
      <c r="D7" s="18" t="s">
        <v>7</v>
      </c>
      <c r="E7" s="18" t="s">
        <v>8</v>
      </c>
      <c r="F7" s="18" t="s">
        <v>9</v>
      </c>
      <c r="G7" s="18" t="s">
        <v>10</v>
      </c>
      <c r="H7" s="38"/>
    </row>
    <row r="8" spans="1:8" s="3" customFormat="1" ht="15" x14ac:dyDescent="0.25">
      <c r="A8" s="2" t="s">
        <v>11</v>
      </c>
      <c r="B8" s="23"/>
      <c r="C8" s="45">
        <f t="shared" ref="C8:H8" si="0">SUM(C10:C59)</f>
        <v>6391191819.460001</v>
      </c>
      <c r="D8" s="44">
        <f t="shared" si="0"/>
        <v>78723873.500000015</v>
      </c>
      <c r="E8" s="44">
        <f t="shared" si="0"/>
        <v>6469915692.96</v>
      </c>
      <c r="F8" s="44">
        <f t="shared" si="0"/>
        <v>2700890360.7200012</v>
      </c>
      <c r="G8" s="44">
        <f t="shared" si="0"/>
        <v>2355140934.1500001</v>
      </c>
      <c r="H8" s="44">
        <f t="shared" si="0"/>
        <v>3769025332.2400012</v>
      </c>
    </row>
    <row r="9" spans="1:8" ht="15" x14ac:dyDescent="0.2">
      <c r="A9" s="4" t="s">
        <v>12</v>
      </c>
      <c r="B9" s="24"/>
      <c r="C9" s="44"/>
      <c r="D9" s="44"/>
      <c r="E9" s="44"/>
      <c r="F9" s="44"/>
      <c r="G9" s="44"/>
      <c r="H9" s="44"/>
    </row>
    <row r="10" spans="1:8" x14ac:dyDescent="0.2">
      <c r="A10" s="5"/>
      <c r="B10" s="25" t="s">
        <v>13</v>
      </c>
      <c r="C10" s="21">
        <v>131206786.8</v>
      </c>
      <c r="D10" s="21">
        <v>0</v>
      </c>
      <c r="E10" s="21">
        <v>131206786.8</v>
      </c>
      <c r="F10" s="21">
        <v>36714030.880000025</v>
      </c>
      <c r="G10" s="21">
        <v>33223231.889999993</v>
      </c>
      <c r="H10" s="21">
        <v>94492755.919999942</v>
      </c>
    </row>
    <row r="11" spans="1:8" x14ac:dyDescent="0.2">
      <c r="A11" s="5"/>
      <c r="B11" s="25" t="s">
        <v>14</v>
      </c>
      <c r="C11" s="21">
        <v>2846374.2399999998</v>
      </c>
      <c r="D11" s="21">
        <v>0</v>
      </c>
      <c r="E11" s="21">
        <v>2846374.2399999998</v>
      </c>
      <c r="F11" s="21">
        <v>895681.75000000012</v>
      </c>
      <c r="G11" s="21">
        <v>895681.75000000012</v>
      </c>
      <c r="H11" s="21">
        <v>1950692.4899999998</v>
      </c>
    </row>
    <row r="12" spans="1:8" x14ac:dyDescent="0.2">
      <c r="A12" s="5"/>
      <c r="B12" s="25" t="s">
        <v>15</v>
      </c>
      <c r="C12" s="21">
        <v>69094150.180000007</v>
      </c>
      <c r="D12" s="21">
        <v>0</v>
      </c>
      <c r="E12" s="21">
        <v>69094150.180000007</v>
      </c>
      <c r="F12" s="21">
        <v>36599218.75999999</v>
      </c>
      <c r="G12" s="21">
        <v>36515107.730000004</v>
      </c>
      <c r="H12" s="21">
        <v>32494931.420000006</v>
      </c>
    </row>
    <row r="13" spans="1:8" x14ac:dyDescent="0.2">
      <c r="A13" s="5"/>
      <c r="B13" s="25" t="s">
        <v>16</v>
      </c>
      <c r="C13" s="21">
        <v>43311286.280000001</v>
      </c>
      <c r="D13" s="21">
        <v>400000</v>
      </c>
      <c r="E13" s="21">
        <v>43711286.280000001</v>
      </c>
      <c r="F13" s="21">
        <v>14641443.850000001</v>
      </c>
      <c r="G13" s="21">
        <v>14490751.830000004</v>
      </c>
      <c r="H13" s="21">
        <v>29069842.430000003</v>
      </c>
    </row>
    <row r="14" spans="1:8" x14ac:dyDescent="0.2">
      <c r="A14" s="5"/>
      <c r="B14" s="25" t="s">
        <v>52</v>
      </c>
      <c r="C14" s="21">
        <v>32852654.089999996</v>
      </c>
      <c r="D14" s="21">
        <v>0</v>
      </c>
      <c r="E14" s="21">
        <v>32852654.089999996</v>
      </c>
      <c r="F14" s="21">
        <v>10545631.440000005</v>
      </c>
      <c r="G14" s="21">
        <v>9556969.3000000026</v>
      </c>
      <c r="H14" s="21">
        <v>22307022.649999987</v>
      </c>
    </row>
    <row r="15" spans="1:8" x14ac:dyDescent="0.2">
      <c r="A15" s="5"/>
      <c r="B15" s="25" t="s">
        <v>53</v>
      </c>
      <c r="C15" s="21">
        <v>58034464.549999997</v>
      </c>
      <c r="D15" s="21">
        <v>0</v>
      </c>
      <c r="E15" s="21">
        <v>58034464.549999997</v>
      </c>
      <c r="F15" s="21">
        <v>21275792.679999992</v>
      </c>
      <c r="G15" s="21">
        <v>21170328.389999993</v>
      </c>
      <c r="H15" s="21">
        <v>36758671.870000005</v>
      </c>
    </row>
    <row r="16" spans="1:8" x14ac:dyDescent="0.2">
      <c r="A16" s="5"/>
      <c r="B16" s="25" t="s">
        <v>71</v>
      </c>
      <c r="C16" s="21">
        <v>6047486.6299999999</v>
      </c>
      <c r="D16" s="21">
        <v>0</v>
      </c>
      <c r="E16" s="21">
        <v>6047486.6299999999</v>
      </c>
      <c r="F16" s="21">
        <v>1635783.13</v>
      </c>
      <c r="G16" s="21">
        <v>1631541.83</v>
      </c>
      <c r="H16" s="21">
        <v>4411703.5000000009</v>
      </c>
    </row>
    <row r="17" spans="1:8" x14ac:dyDescent="0.2">
      <c r="A17" s="5"/>
      <c r="B17" s="25" t="s">
        <v>72</v>
      </c>
      <c r="C17" s="21">
        <v>28882657.500000004</v>
      </c>
      <c r="D17" s="21">
        <v>2035618.1099999999</v>
      </c>
      <c r="E17" s="21">
        <v>30918275.610000003</v>
      </c>
      <c r="F17" s="21">
        <v>11747895.109999992</v>
      </c>
      <c r="G17" s="21">
        <v>11566758.019999994</v>
      </c>
      <c r="H17" s="21">
        <v>19170380.500000004</v>
      </c>
    </row>
    <row r="18" spans="1:8" x14ac:dyDescent="0.2">
      <c r="A18" s="5"/>
      <c r="B18" s="25" t="s">
        <v>54</v>
      </c>
      <c r="C18" s="21">
        <v>50537024.230000019</v>
      </c>
      <c r="D18" s="21">
        <v>502043.03</v>
      </c>
      <c r="E18" s="21">
        <v>51039067.260000013</v>
      </c>
      <c r="F18" s="21">
        <v>16930020.259999998</v>
      </c>
      <c r="G18" s="21">
        <v>16801049.920000002</v>
      </c>
      <c r="H18" s="21">
        <v>34109047.000000007</v>
      </c>
    </row>
    <row r="19" spans="1:8" x14ac:dyDescent="0.2">
      <c r="A19" s="5"/>
      <c r="B19" s="25" t="s">
        <v>55</v>
      </c>
      <c r="C19" s="21">
        <v>147951698.54000014</v>
      </c>
      <c r="D19" s="21">
        <v>0</v>
      </c>
      <c r="E19" s="21">
        <v>147951698.54000014</v>
      </c>
      <c r="F19" s="21">
        <v>56169345.819999963</v>
      </c>
      <c r="G19" s="21">
        <v>55481977.829999998</v>
      </c>
      <c r="H19" s="21">
        <v>91782352.719999924</v>
      </c>
    </row>
    <row r="20" spans="1:8" x14ac:dyDescent="0.2">
      <c r="A20" s="5"/>
      <c r="B20" s="25" t="s">
        <v>17</v>
      </c>
      <c r="C20" s="21">
        <v>237437208.49000001</v>
      </c>
      <c r="D20" s="21">
        <v>1331000.7699999993</v>
      </c>
      <c r="E20" s="21">
        <v>238768209.26000002</v>
      </c>
      <c r="F20" s="21">
        <v>107703108.97999991</v>
      </c>
      <c r="G20" s="21">
        <v>93509450.260000035</v>
      </c>
      <c r="H20" s="21">
        <v>131065100.28000009</v>
      </c>
    </row>
    <row r="21" spans="1:8" x14ac:dyDescent="0.2">
      <c r="A21" s="5"/>
      <c r="B21" s="25" t="s">
        <v>18</v>
      </c>
      <c r="C21" s="21">
        <v>17525480.930000003</v>
      </c>
      <c r="D21" s="21">
        <v>0</v>
      </c>
      <c r="E21" s="21">
        <v>17525480.930000003</v>
      </c>
      <c r="F21" s="21">
        <v>4080842.1300000013</v>
      </c>
      <c r="G21" s="21">
        <v>4071656.4500000016</v>
      </c>
      <c r="H21" s="21">
        <v>13444638.800000001</v>
      </c>
    </row>
    <row r="22" spans="1:8" x14ac:dyDescent="0.2">
      <c r="A22" s="5"/>
      <c r="B22" s="25" t="s">
        <v>56</v>
      </c>
      <c r="C22" s="21">
        <v>32000000</v>
      </c>
      <c r="D22" s="21">
        <v>29081631.129999999</v>
      </c>
      <c r="E22" s="21">
        <v>61081631.129999995</v>
      </c>
      <c r="F22" s="21">
        <v>10228836.66</v>
      </c>
      <c r="G22" s="21">
        <v>10228836.66</v>
      </c>
      <c r="H22" s="21">
        <v>50852794.469999999</v>
      </c>
    </row>
    <row r="23" spans="1:8" x14ac:dyDescent="0.2">
      <c r="A23" s="5"/>
      <c r="B23" s="25" t="s">
        <v>19</v>
      </c>
      <c r="C23" s="21">
        <v>106890269.45999993</v>
      </c>
      <c r="D23" s="21">
        <v>0</v>
      </c>
      <c r="E23" s="21">
        <v>106890269.45999993</v>
      </c>
      <c r="F23" s="21">
        <v>50070826.960000008</v>
      </c>
      <c r="G23" s="21">
        <v>47710963.529999986</v>
      </c>
      <c r="H23" s="21">
        <v>56819442.499999985</v>
      </c>
    </row>
    <row r="24" spans="1:8" x14ac:dyDescent="0.2">
      <c r="A24" s="5"/>
      <c r="B24" s="25" t="s">
        <v>20</v>
      </c>
      <c r="C24" s="21">
        <v>95557090.50999999</v>
      </c>
      <c r="D24" s="21">
        <v>140000</v>
      </c>
      <c r="E24" s="21">
        <v>95697090.50999999</v>
      </c>
      <c r="F24" s="21">
        <v>47419802.719999999</v>
      </c>
      <c r="G24" s="21">
        <v>43918435.959999993</v>
      </c>
      <c r="H24" s="21">
        <v>48277287.790000044</v>
      </c>
    </row>
    <row r="25" spans="1:8" x14ac:dyDescent="0.2">
      <c r="A25" s="5"/>
      <c r="B25" s="25" t="s">
        <v>21</v>
      </c>
      <c r="C25" s="21">
        <v>807631678.90999973</v>
      </c>
      <c r="D25" s="21">
        <v>494685.44</v>
      </c>
      <c r="E25" s="21">
        <v>808126364.34999979</v>
      </c>
      <c r="F25" s="21">
        <v>345602431.50000012</v>
      </c>
      <c r="G25" s="21">
        <v>302013310.56999981</v>
      </c>
      <c r="H25" s="21">
        <v>462523932.8500002</v>
      </c>
    </row>
    <row r="26" spans="1:8" x14ac:dyDescent="0.2">
      <c r="A26" s="5"/>
      <c r="B26" s="25" t="s">
        <v>22</v>
      </c>
      <c r="C26" s="21">
        <v>522813182.23000008</v>
      </c>
      <c r="D26" s="21">
        <v>7436577.0900000008</v>
      </c>
      <c r="E26" s="21">
        <v>530249759.31999999</v>
      </c>
      <c r="F26" s="21">
        <v>247451435.05000001</v>
      </c>
      <c r="G26" s="21">
        <v>242101136.19999999</v>
      </c>
      <c r="H26" s="21">
        <v>282798324.27000016</v>
      </c>
    </row>
    <row r="27" spans="1:8" x14ac:dyDescent="0.2">
      <c r="A27" s="5"/>
      <c r="B27" s="25" t="s">
        <v>57</v>
      </c>
      <c r="C27" s="21">
        <v>227678766.45999989</v>
      </c>
      <c r="D27" s="21">
        <v>4224500.74</v>
      </c>
      <c r="E27" s="21">
        <v>231903267.1999999</v>
      </c>
      <c r="F27" s="21">
        <v>120311342.81</v>
      </c>
      <c r="G27" s="21">
        <v>63766583.429999992</v>
      </c>
      <c r="H27" s="21">
        <v>111591924.39</v>
      </c>
    </row>
    <row r="28" spans="1:8" x14ac:dyDescent="0.2">
      <c r="A28" s="5"/>
      <c r="B28" s="25" t="s">
        <v>23</v>
      </c>
      <c r="C28" s="21">
        <v>18564120.530000001</v>
      </c>
      <c r="D28" s="21">
        <v>0</v>
      </c>
      <c r="E28" s="21">
        <v>18564120.530000001</v>
      </c>
      <c r="F28" s="21">
        <v>7230133.5699999975</v>
      </c>
      <c r="G28" s="21">
        <v>7156431.5399999972</v>
      </c>
      <c r="H28" s="21">
        <v>11333986.959999999</v>
      </c>
    </row>
    <row r="29" spans="1:8" x14ac:dyDescent="0.2">
      <c r="A29" s="5"/>
      <c r="B29" s="25" t="s">
        <v>24</v>
      </c>
      <c r="C29" s="21">
        <v>54491172.040000014</v>
      </c>
      <c r="D29" s="21">
        <v>0</v>
      </c>
      <c r="E29" s="21">
        <v>54491172.040000014</v>
      </c>
      <c r="F29" s="21">
        <v>21606063.429999996</v>
      </c>
      <c r="G29" s="21">
        <v>21402807.819999997</v>
      </c>
      <c r="H29" s="21">
        <v>32885108.609999999</v>
      </c>
    </row>
    <row r="30" spans="1:8" x14ac:dyDescent="0.2">
      <c r="A30" s="5"/>
      <c r="B30" s="25" t="s">
        <v>25</v>
      </c>
      <c r="C30" s="21">
        <v>5180696.42</v>
      </c>
      <c r="D30" s="21">
        <v>0</v>
      </c>
      <c r="E30" s="21">
        <v>5180696.42</v>
      </c>
      <c r="F30" s="21">
        <v>2111653.5300000003</v>
      </c>
      <c r="G30" s="21">
        <v>2102008.2199999997</v>
      </c>
      <c r="H30" s="21">
        <v>3069042.8899999997</v>
      </c>
    </row>
    <row r="31" spans="1:8" x14ac:dyDescent="0.2">
      <c r="A31" s="5"/>
      <c r="B31" s="25" t="s">
        <v>26</v>
      </c>
      <c r="C31" s="21">
        <v>1012435297.1200002</v>
      </c>
      <c r="D31" s="21">
        <v>619298.11</v>
      </c>
      <c r="E31" s="21">
        <v>1013054595.2300001</v>
      </c>
      <c r="F31" s="21">
        <v>469591188.34000015</v>
      </c>
      <c r="G31" s="21">
        <v>448505066.7900002</v>
      </c>
      <c r="H31" s="21">
        <v>543463406.89000022</v>
      </c>
    </row>
    <row r="32" spans="1:8" ht="28.5" x14ac:dyDescent="0.2">
      <c r="A32" s="5"/>
      <c r="B32" s="25" t="s">
        <v>27</v>
      </c>
      <c r="C32" s="21">
        <v>837885700.32000065</v>
      </c>
      <c r="D32" s="21">
        <v>0</v>
      </c>
      <c r="E32" s="21">
        <v>837885700.32000065</v>
      </c>
      <c r="F32" s="21">
        <v>421988597.28000015</v>
      </c>
      <c r="G32" s="21">
        <v>261578224.26999998</v>
      </c>
      <c r="H32" s="21">
        <v>415897103.03999972</v>
      </c>
    </row>
    <row r="33" spans="1:8" x14ac:dyDescent="0.2">
      <c r="A33" s="5"/>
      <c r="B33" s="25" t="s">
        <v>58</v>
      </c>
      <c r="C33" s="21">
        <v>37632625.680000007</v>
      </c>
      <c r="D33" s="21">
        <v>0</v>
      </c>
      <c r="E33" s="21">
        <v>37632625.680000007</v>
      </c>
      <c r="F33" s="21">
        <v>14288973.91</v>
      </c>
      <c r="G33" s="21">
        <v>14109770.92</v>
      </c>
      <c r="H33" s="21">
        <v>23343651.769999988</v>
      </c>
    </row>
    <row r="34" spans="1:8" ht="28.5" x14ac:dyDescent="0.2">
      <c r="A34" s="5"/>
      <c r="B34" s="25" t="s">
        <v>28</v>
      </c>
      <c r="C34" s="21">
        <v>1089385.44</v>
      </c>
      <c r="D34" s="21">
        <v>0</v>
      </c>
      <c r="E34" s="21">
        <v>1089385.44</v>
      </c>
      <c r="F34" s="21">
        <v>438156.70999999996</v>
      </c>
      <c r="G34" s="21">
        <v>438156.70999999996</v>
      </c>
      <c r="H34" s="21">
        <v>651228.73</v>
      </c>
    </row>
    <row r="35" spans="1:8" x14ac:dyDescent="0.2">
      <c r="A35" s="5"/>
      <c r="B35" s="25" t="s">
        <v>29</v>
      </c>
      <c r="C35" s="21">
        <v>275490947.49999994</v>
      </c>
      <c r="D35" s="21">
        <v>0</v>
      </c>
      <c r="E35" s="21">
        <v>275490947.49999994</v>
      </c>
      <c r="F35" s="21">
        <v>95963887.689999953</v>
      </c>
      <c r="G35" s="21">
        <v>92929105.069999933</v>
      </c>
      <c r="H35" s="21">
        <v>179527059.81000009</v>
      </c>
    </row>
    <row r="36" spans="1:8" x14ac:dyDescent="0.2">
      <c r="A36" s="5"/>
      <c r="B36" s="25" t="s">
        <v>30</v>
      </c>
      <c r="C36" s="21">
        <v>12560426.540000001</v>
      </c>
      <c r="D36" s="21">
        <v>200000</v>
      </c>
      <c r="E36" s="21">
        <v>12760426.540000001</v>
      </c>
      <c r="F36" s="21">
        <v>4527992.7599999988</v>
      </c>
      <c r="G36" s="21">
        <v>4479088.5299999984</v>
      </c>
      <c r="H36" s="21">
        <v>8232433.7800000003</v>
      </c>
    </row>
    <row r="37" spans="1:8" x14ac:dyDescent="0.2">
      <c r="A37" s="5"/>
      <c r="B37" s="25" t="s">
        <v>31</v>
      </c>
      <c r="C37" s="21">
        <v>519496774.60000002</v>
      </c>
      <c r="D37" s="21">
        <v>31766320.480000004</v>
      </c>
      <c r="E37" s="21">
        <v>551263095.08000004</v>
      </c>
      <c r="F37" s="21">
        <v>130888689.83000001</v>
      </c>
      <c r="G37" s="21">
        <v>108187092.23000002</v>
      </c>
      <c r="H37" s="21">
        <v>420374405.25</v>
      </c>
    </row>
    <row r="38" spans="1:8" ht="28.5" x14ac:dyDescent="0.2">
      <c r="A38" s="5"/>
      <c r="B38" s="25" t="s">
        <v>73</v>
      </c>
      <c r="C38" s="21">
        <v>258288966.25000006</v>
      </c>
      <c r="D38" s="21">
        <v>-34001938.589999996</v>
      </c>
      <c r="E38" s="21">
        <v>224287027.66</v>
      </c>
      <c r="F38" s="21">
        <v>74794817.069999978</v>
      </c>
      <c r="G38" s="21">
        <v>73748435.179999977</v>
      </c>
      <c r="H38" s="21">
        <v>149492210.58999997</v>
      </c>
    </row>
    <row r="39" spans="1:8" x14ac:dyDescent="0.2">
      <c r="A39" s="5"/>
      <c r="B39" s="25" t="s">
        <v>32</v>
      </c>
      <c r="C39" s="21">
        <v>6078213.8899999997</v>
      </c>
      <c r="D39" s="21">
        <v>0</v>
      </c>
      <c r="E39" s="21">
        <v>6078213.8899999997</v>
      </c>
      <c r="F39" s="21">
        <v>2450690.94</v>
      </c>
      <c r="G39" s="21">
        <v>2429253.44</v>
      </c>
      <c r="H39" s="21">
        <v>3627522.95</v>
      </c>
    </row>
    <row r="40" spans="1:8" x14ac:dyDescent="0.2">
      <c r="A40" s="5"/>
      <c r="B40" s="25" t="s">
        <v>33</v>
      </c>
      <c r="C40" s="21">
        <v>14513034.950000001</v>
      </c>
      <c r="D40" s="21">
        <v>0</v>
      </c>
      <c r="E40" s="21">
        <v>14513034.950000001</v>
      </c>
      <c r="F40" s="21">
        <v>4850382.3299999991</v>
      </c>
      <c r="G40" s="21">
        <v>4767292.5999999978</v>
      </c>
      <c r="H40" s="21">
        <v>9662652.6199999992</v>
      </c>
    </row>
    <row r="41" spans="1:8" ht="28.5" x14ac:dyDescent="0.2">
      <c r="A41" s="5"/>
      <c r="B41" s="25" t="s">
        <v>59</v>
      </c>
      <c r="C41" s="21">
        <v>835471.65</v>
      </c>
      <c r="D41" s="21">
        <v>0</v>
      </c>
      <c r="E41" s="21">
        <v>835471.65</v>
      </c>
      <c r="F41" s="21">
        <v>340557.3</v>
      </c>
      <c r="G41" s="21">
        <v>340557.3</v>
      </c>
      <c r="H41" s="21">
        <v>494914.35</v>
      </c>
    </row>
    <row r="42" spans="1:8" x14ac:dyDescent="0.2">
      <c r="A42" s="5"/>
      <c r="B42" s="25" t="s">
        <v>34</v>
      </c>
      <c r="C42" s="21">
        <v>298868400.92000002</v>
      </c>
      <c r="D42" s="21">
        <v>3681208.2</v>
      </c>
      <c r="E42" s="21">
        <v>302549609.11999995</v>
      </c>
      <c r="F42" s="21">
        <v>111165593.05000001</v>
      </c>
      <c r="G42" s="21">
        <v>108914990.59999999</v>
      </c>
      <c r="H42" s="21">
        <v>191384016.06999993</v>
      </c>
    </row>
    <row r="43" spans="1:8" x14ac:dyDescent="0.2">
      <c r="A43" s="5"/>
      <c r="B43" s="25" t="s">
        <v>35</v>
      </c>
      <c r="C43" s="21">
        <v>90639642.74000001</v>
      </c>
      <c r="D43" s="21">
        <v>0</v>
      </c>
      <c r="E43" s="21">
        <v>90639642.74000001</v>
      </c>
      <c r="F43" s="21">
        <v>35787346.230000012</v>
      </c>
      <c r="G43" s="21">
        <v>35138492.060000002</v>
      </c>
      <c r="H43" s="21">
        <v>54852296.509999998</v>
      </c>
    </row>
    <row r="44" spans="1:8" x14ac:dyDescent="0.2">
      <c r="A44" s="5"/>
      <c r="B44" s="25" t="s">
        <v>36</v>
      </c>
      <c r="C44" s="21">
        <v>62018574.11999999</v>
      </c>
      <c r="D44" s="21">
        <v>-350000</v>
      </c>
      <c r="E44" s="21">
        <v>61668574.11999999</v>
      </c>
      <c r="F44" s="21">
        <v>26476647.740000013</v>
      </c>
      <c r="G44" s="21">
        <v>24589120.670000002</v>
      </c>
      <c r="H44" s="21">
        <v>35191926.380000003</v>
      </c>
    </row>
    <row r="45" spans="1:8" ht="28.5" x14ac:dyDescent="0.2">
      <c r="A45" s="5"/>
      <c r="B45" s="25" t="s">
        <v>60</v>
      </c>
      <c r="C45" s="21">
        <v>15080000</v>
      </c>
      <c r="D45" s="21">
        <v>0</v>
      </c>
      <c r="E45" s="21">
        <v>15080000</v>
      </c>
      <c r="F45" s="21">
        <v>5279312.03</v>
      </c>
      <c r="G45" s="21">
        <v>5279312.03</v>
      </c>
      <c r="H45" s="21">
        <v>9800687.9699999988</v>
      </c>
    </row>
    <row r="46" spans="1:8" x14ac:dyDescent="0.2">
      <c r="A46" s="5"/>
      <c r="B46" s="25" t="s">
        <v>69</v>
      </c>
      <c r="C46" s="21">
        <v>13121300</v>
      </c>
      <c r="D46" s="21">
        <v>0</v>
      </c>
      <c r="E46" s="21">
        <v>13121300</v>
      </c>
      <c r="F46" s="21">
        <v>5504298.79</v>
      </c>
      <c r="G46" s="21">
        <v>5404298.79</v>
      </c>
      <c r="H46" s="21">
        <v>7617001.21</v>
      </c>
    </row>
    <row r="47" spans="1:8" ht="28.5" x14ac:dyDescent="0.2">
      <c r="A47" s="5"/>
      <c r="B47" s="25" t="s">
        <v>37</v>
      </c>
      <c r="C47" s="21">
        <v>7353772</v>
      </c>
      <c r="D47" s="21">
        <v>0</v>
      </c>
      <c r="E47" s="21">
        <v>7353772</v>
      </c>
      <c r="F47" s="21">
        <v>2879908.39</v>
      </c>
      <c r="G47" s="21">
        <v>2879908.39</v>
      </c>
      <c r="H47" s="21">
        <v>4473863.6099999994</v>
      </c>
    </row>
    <row r="48" spans="1:8" x14ac:dyDescent="0.2">
      <c r="A48" s="5"/>
      <c r="B48" s="25" t="s">
        <v>61</v>
      </c>
      <c r="C48" s="21">
        <v>8401400</v>
      </c>
      <c r="D48" s="21">
        <v>0</v>
      </c>
      <c r="E48" s="21">
        <v>8401400</v>
      </c>
      <c r="F48" s="21">
        <v>3963166.1</v>
      </c>
      <c r="G48" s="21">
        <v>3963166.1</v>
      </c>
      <c r="H48" s="21">
        <v>4438233.9000000004</v>
      </c>
    </row>
    <row r="49" spans="1:8" x14ac:dyDescent="0.2">
      <c r="A49" s="5"/>
      <c r="B49" s="25" t="s">
        <v>38</v>
      </c>
      <c r="C49" s="21">
        <v>23036750</v>
      </c>
      <c r="D49" s="21">
        <v>0</v>
      </c>
      <c r="E49" s="21">
        <v>23036750</v>
      </c>
      <c r="F49" s="21">
        <v>12907452.609999999</v>
      </c>
      <c r="G49" s="21">
        <v>12528236.630000001</v>
      </c>
      <c r="H49" s="21">
        <v>10129297.390000001</v>
      </c>
    </row>
    <row r="50" spans="1:8" x14ac:dyDescent="0.2">
      <c r="A50" s="5"/>
      <c r="B50" s="25" t="s">
        <v>62</v>
      </c>
      <c r="C50" s="21">
        <v>37486000</v>
      </c>
      <c r="D50" s="21">
        <v>0</v>
      </c>
      <c r="E50" s="21">
        <v>37486000</v>
      </c>
      <c r="F50" s="21">
        <v>14702286.26</v>
      </c>
      <c r="G50" s="21">
        <v>14702286.26</v>
      </c>
      <c r="H50" s="21">
        <v>22783713.740000002</v>
      </c>
    </row>
    <row r="51" spans="1:8" x14ac:dyDescent="0.2">
      <c r="A51" s="5"/>
      <c r="B51" s="25" t="s">
        <v>63</v>
      </c>
      <c r="C51" s="21">
        <v>25697668.02</v>
      </c>
      <c r="D51" s="21">
        <v>527928.99</v>
      </c>
      <c r="E51" s="21">
        <v>26225597.009999998</v>
      </c>
      <c r="F51" s="21">
        <v>12181011</v>
      </c>
      <c r="G51" s="21">
        <v>12181011</v>
      </c>
      <c r="H51" s="21">
        <v>14044586.009999998</v>
      </c>
    </row>
    <row r="52" spans="1:8" x14ac:dyDescent="0.2">
      <c r="A52" s="5"/>
      <c r="B52" s="25" t="s">
        <v>64</v>
      </c>
      <c r="C52" s="21">
        <v>5200600</v>
      </c>
      <c r="D52" s="21">
        <v>0</v>
      </c>
      <c r="E52" s="21">
        <v>5200600</v>
      </c>
      <c r="F52" s="21">
        <v>2431457.48</v>
      </c>
      <c r="G52" s="21">
        <v>2431457.48</v>
      </c>
      <c r="H52" s="21">
        <v>2769142.52</v>
      </c>
    </row>
    <row r="53" spans="1:8" ht="28.5" x14ac:dyDescent="0.2">
      <c r="A53" s="5"/>
      <c r="B53" s="25" t="s">
        <v>65</v>
      </c>
      <c r="C53" s="21">
        <v>79974703</v>
      </c>
      <c r="D53" s="21">
        <v>15000000</v>
      </c>
      <c r="E53" s="21">
        <v>94974703</v>
      </c>
      <c r="F53" s="21">
        <v>36117910.850000001</v>
      </c>
      <c r="G53" s="21">
        <v>36104110.850000001</v>
      </c>
      <c r="H53" s="21">
        <v>58856792.149999999</v>
      </c>
    </row>
    <row r="54" spans="1:8" ht="28.5" x14ac:dyDescent="0.2">
      <c r="A54" s="5"/>
      <c r="B54" s="25" t="s">
        <v>66</v>
      </c>
      <c r="C54" s="21">
        <v>14752750</v>
      </c>
      <c r="D54" s="21">
        <v>0</v>
      </c>
      <c r="E54" s="21">
        <v>14752750</v>
      </c>
      <c r="F54" s="21">
        <v>7011199.1600000001</v>
      </c>
      <c r="G54" s="21">
        <v>7011199.1600000001</v>
      </c>
      <c r="H54" s="21">
        <v>7741550.8399999999</v>
      </c>
    </row>
    <row r="55" spans="1:8" ht="28.5" x14ac:dyDescent="0.2">
      <c r="A55" s="5"/>
      <c r="B55" s="25" t="s">
        <v>39</v>
      </c>
      <c r="C55" s="21">
        <v>11734186</v>
      </c>
      <c r="D55" s="21">
        <v>0</v>
      </c>
      <c r="E55" s="21">
        <v>11734186</v>
      </c>
      <c r="F55" s="21">
        <v>5714389.5700000003</v>
      </c>
      <c r="G55" s="21">
        <v>5714389.5700000003</v>
      </c>
      <c r="H55" s="21">
        <v>6019796.4299999997</v>
      </c>
    </row>
    <row r="56" spans="1:8" x14ac:dyDescent="0.2">
      <c r="A56" s="5"/>
      <c r="B56" s="25" t="s">
        <v>67</v>
      </c>
      <c r="C56" s="21">
        <v>20748400</v>
      </c>
      <c r="D56" s="21">
        <v>15000000</v>
      </c>
      <c r="E56" s="21">
        <v>35748400</v>
      </c>
      <c r="F56" s="21">
        <v>24976907.600000001</v>
      </c>
      <c r="G56" s="21">
        <v>24781969.93</v>
      </c>
      <c r="H56" s="21">
        <v>10771492.399999999</v>
      </c>
    </row>
    <row r="57" spans="1:8" ht="28.5" x14ac:dyDescent="0.2">
      <c r="A57" s="5"/>
      <c r="B57" s="25" t="s">
        <v>68</v>
      </c>
      <c r="C57" s="21">
        <v>1911200</v>
      </c>
      <c r="D57" s="21">
        <v>635000</v>
      </c>
      <c r="E57" s="21">
        <v>2546200</v>
      </c>
      <c r="F57" s="21">
        <v>1761500</v>
      </c>
      <c r="G57" s="21">
        <v>1761500</v>
      </c>
      <c r="H57" s="21">
        <v>784700</v>
      </c>
    </row>
    <row r="58" spans="1:8" x14ac:dyDescent="0.2">
      <c r="A58" s="5"/>
      <c r="B58" s="25" t="s">
        <v>40</v>
      </c>
      <c r="C58" s="21">
        <v>2325379.6999999997</v>
      </c>
      <c r="D58" s="21">
        <v>-3.637978807091713E-12</v>
      </c>
      <c r="E58" s="21">
        <v>2325379.6999999997</v>
      </c>
      <c r="F58" s="21">
        <v>934718.68000000028</v>
      </c>
      <c r="G58" s="21">
        <v>928422.46000000008</v>
      </c>
      <c r="H58" s="21">
        <v>1390661.0200000003</v>
      </c>
    </row>
    <row r="59" spans="1:8" x14ac:dyDescent="0.2">
      <c r="A59" s="5"/>
      <c r="B59" s="26"/>
      <c r="C59" s="6"/>
      <c r="D59" s="6"/>
      <c r="E59" s="6"/>
      <c r="F59" s="6"/>
      <c r="G59" s="6"/>
      <c r="H59" s="6"/>
    </row>
    <row r="60" spans="1:8" ht="15" x14ac:dyDescent="0.2">
      <c r="A60" s="7" t="s">
        <v>41</v>
      </c>
      <c r="B60" s="24"/>
      <c r="C60" s="44">
        <f t="shared" ref="C60:H60" si="1">SUM(C62:C68)</f>
        <v>1318511188</v>
      </c>
      <c r="D60" s="44">
        <f t="shared" si="1"/>
        <v>120026730.80000001</v>
      </c>
      <c r="E60" s="44">
        <f t="shared" si="1"/>
        <v>1438537918.8</v>
      </c>
      <c r="F60" s="44">
        <f t="shared" si="1"/>
        <v>758486840.98000002</v>
      </c>
      <c r="G60" s="44">
        <f t="shared" si="1"/>
        <v>660447208.20000005</v>
      </c>
      <c r="H60" s="44">
        <f t="shared" si="1"/>
        <v>680051077.82000017</v>
      </c>
    </row>
    <row r="61" spans="1:8" ht="15" x14ac:dyDescent="0.2">
      <c r="A61" s="7" t="s">
        <v>42</v>
      </c>
      <c r="B61" s="24"/>
      <c r="C61" s="44"/>
      <c r="D61" s="44"/>
      <c r="E61" s="44"/>
      <c r="F61" s="44"/>
      <c r="G61" s="44"/>
      <c r="H61" s="44"/>
    </row>
    <row r="62" spans="1:8" s="19" customFormat="1" ht="28.5" x14ac:dyDescent="0.2">
      <c r="A62" s="27"/>
      <c r="B62" s="25" t="s">
        <v>51</v>
      </c>
      <c r="C62" s="22">
        <v>504000</v>
      </c>
      <c r="D62" s="22">
        <v>0</v>
      </c>
      <c r="E62" s="22">
        <v>504000</v>
      </c>
      <c r="F62" s="22">
        <v>57701.599999999999</v>
      </c>
      <c r="G62" s="22">
        <v>57701.599999999999</v>
      </c>
      <c r="H62" s="22">
        <v>446298.4</v>
      </c>
    </row>
    <row r="63" spans="1:8" s="9" customFormat="1" ht="28.5" x14ac:dyDescent="0.2">
      <c r="A63" s="8"/>
      <c r="B63" s="25" t="s">
        <v>43</v>
      </c>
      <c r="C63" s="21">
        <v>174429896</v>
      </c>
      <c r="D63" s="21">
        <v>1.3038516044616699E-8</v>
      </c>
      <c r="E63" s="21">
        <v>174429896.00000003</v>
      </c>
      <c r="F63" s="21">
        <v>93677955.739999995</v>
      </c>
      <c r="G63" s="21">
        <v>33729343.169999987</v>
      </c>
      <c r="H63" s="21">
        <v>80751940.259999976</v>
      </c>
    </row>
    <row r="64" spans="1:8" s="9" customFormat="1" x14ac:dyDescent="0.2">
      <c r="A64" s="8"/>
      <c r="B64" s="25" t="s">
        <v>44</v>
      </c>
      <c r="C64" s="21">
        <v>74516570</v>
      </c>
      <c r="D64" s="21">
        <v>-20097011</v>
      </c>
      <c r="E64" s="21">
        <v>54419559</v>
      </c>
      <c r="F64" s="21">
        <v>11478968.5</v>
      </c>
      <c r="G64" s="21">
        <v>4486860</v>
      </c>
      <c r="H64" s="21">
        <v>42940590.5</v>
      </c>
    </row>
    <row r="65" spans="1:9" s="9" customFormat="1" x14ac:dyDescent="0.2">
      <c r="A65" s="8"/>
      <c r="B65" s="25" t="s">
        <v>45</v>
      </c>
      <c r="C65" s="21">
        <v>14903314</v>
      </c>
      <c r="D65" s="21">
        <v>-4019402.1999999993</v>
      </c>
      <c r="E65" s="21">
        <v>10883911.800000001</v>
      </c>
      <c r="F65" s="21">
        <v>0</v>
      </c>
      <c r="G65" s="21">
        <v>0</v>
      </c>
      <c r="H65" s="21">
        <v>10883911.800000001</v>
      </c>
    </row>
    <row r="66" spans="1:9" s="9" customFormat="1" x14ac:dyDescent="0.2">
      <c r="A66" s="8"/>
      <c r="B66" s="25" t="s">
        <v>46</v>
      </c>
      <c r="C66" s="21">
        <v>1054157408</v>
      </c>
      <c r="D66" s="21">
        <v>144143144</v>
      </c>
      <c r="E66" s="21">
        <v>1198300552</v>
      </c>
      <c r="F66" s="21">
        <v>653272215.13999999</v>
      </c>
      <c r="G66" s="21">
        <v>622173303.43000007</v>
      </c>
      <c r="H66" s="21">
        <v>545028336.86000013</v>
      </c>
    </row>
    <row r="67" spans="1:9" s="9" customFormat="1" ht="28.5" x14ac:dyDescent="0.2">
      <c r="A67" s="8"/>
      <c r="B67" s="25" t="s">
        <v>75</v>
      </c>
      <c r="C67" s="16"/>
      <c r="D67" s="16"/>
      <c r="E67" s="16"/>
      <c r="F67" s="16"/>
      <c r="G67" s="16"/>
      <c r="H67" s="16"/>
    </row>
    <row r="68" spans="1:9" x14ac:dyDescent="0.2">
      <c r="A68" s="5"/>
      <c r="B68" s="26"/>
      <c r="C68" s="6"/>
      <c r="D68" s="6"/>
      <c r="E68" s="6"/>
      <c r="F68" s="6"/>
      <c r="G68" s="6"/>
      <c r="H68" s="6"/>
    </row>
    <row r="69" spans="1:9" s="3" customFormat="1" ht="15" x14ac:dyDescent="0.25">
      <c r="A69" s="4" t="s">
        <v>47</v>
      </c>
      <c r="B69" s="28"/>
      <c r="C69" s="17">
        <f t="shared" ref="C69:H69" si="2">+C8+C60</f>
        <v>7709703007.460001</v>
      </c>
      <c r="D69" s="17">
        <f t="shared" si="2"/>
        <v>198750604.30000001</v>
      </c>
      <c r="E69" s="17">
        <f t="shared" si="2"/>
        <v>7908453611.7600002</v>
      </c>
      <c r="F69" s="17">
        <f t="shared" si="2"/>
        <v>3459377201.7000012</v>
      </c>
      <c r="G69" s="17">
        <f t="shared" si="2"/>
        <v>3015588142.3500004</v>
      </c>
      <c r="H69" s="17">
        <f t="shared" si="2"/>
        <v>4449076410.0600014</v>
      </c>
    </row>
    <row r="70" spans="1:9" ht="15" thickBot="1" x14ac:dyDescent="0.25">
      <c r="A70" s="10"/>
      <c r="B70" s="29"/>
      <c r="C70" s="11"/>
      <c r="D70" s="11"/>
      <c r="E70" s="11"/>
      <c r="F70" s="11"/>
      <c r="G70" s="11"/>
      <c r="H70" s="11"/>
    </row>
    <row r="71" spans="1:9" x14ac:dyDescent="0.2">
      <c r="C71" s="12"/>
      <c r="D71" s="12"/>
      <c r="E71" s="12"/>
      <c r="F71" s="12"/>
      <c r="G71" s="12"/>
      <c r="H71" s="12"/>
      <c r="I71" s="12"/>
    </row>
    <row r="72" spans="1:9" x14ac:dyDescent="0.2">
      <c r="C72" s="12"/>
      <c r="D72" s="12"/>
      <c r="E72" s="12"/>
      <c r="F72" s="12"/>
      <c r="G72" s="12"/>
      <c r="H72" s="12"/>
      <c r="I72" s="12"/>
    </row>
    <row r="73" spans="1:9" x14ac:dyDescent="0.2">
      <c r="C73" s="12"/>
      <c r="D73" s="12"/>
      <c r="E73" s="12"/>
      <c r="F73" s="12"/>
      <c r="G73" s="12"/>
      <c r="H73" s="12"/>
      <c r="I73" s="12"/>
    </row>
    <row r="74" spans="1:9" x14ac:dyDescent="0.2">
      <c r="B74" s="13" t="s">
        <v>48</v>
      </c>
      <c r="C74" s="1"/>
      <c r="D74" s="1"/>
      <c r="E74" s="46" t="s">
        <v>70</v>
      </c>
      <c r="F74" s="46"/>
      <c r="G74" s="46"/>
      <c r="H74" s="1"/>
    </row>
    <row r="75" spans="1:9" ht="15" x14ac:dyDescent="0.25">
      <c r="B75" s="14" t="s">
        <v>49</v>
      </c>
      <c r="C75" s="1"/>
      <c r="D75" s="1"/>
      <c r="E75" s="47" t="s">
        <v>50</v>
      </c>
      <c r="F75" s="47"/>
      <c r="G75" s="47"/>
      <c r="H75" s="1"/>
    </row>
  </sheetData>
  <mergeCells count="22">
    <mergeCell ref="E74:G74"/>
    <mergeCell ref="E75:G75"/>
    <mergeCell ref="C60:C61"/>
    <mergeCell ref="D60:D61"/>
    <mergeCell ref="E60:E61"/>
    <mergeCell ref="F60:F61"/>
    <mergeCell ref="G60:G61"/>
    <mergeCell ref="H60:H61"/>
    <mergeCell ref="C8:C9"/>
    <mergeCell ref="D8:D9"/>
    <mergeCell ref="E8:E9"/>
    <mergeCell ref="F8:F9"/>
    <mergeCell ref="G8:G9"/>
    <mergeCell ref="H8:H9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6B) EAEPED.LDF</vt:lpstr>
      <vt:lpstr>'6B) EAEPED.LDF'!Títulos_a_imprimir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Cruz lozano,Adelaida</cp:lastModifiedBy>
  <cp:lastPrinted>2019-07-29T21:26:15Z</cp:lastPrinted>
  <dcterms:created xsi:type="dcterms:W3CDTF">2017-03-25T05:38:44Z</dcterms:created>
  <dcterms:modified xsi:type="dcterms:W3CDTF">2019-07-29T21:26:19Z</dcterms:modified>
</cp:coreProperties>
</file>