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6B) EAEPED.LDF" sheetId="1" r:id="rId1"/>
  </sheets>
  <externalReferences>
    <externalReference r:id="rId2"/>
  </externalReferences>
  <definedNames>
    <definedName name="_xlnm.Print_Area" localSheetId="0">'6B) EAEPED.LDF'!$A$1:$H$81</definedName>
    <definedName name="_xlnm.Print_Titles" localSheetId="0">'6B) EAEPED.LDF'!$1:$7</definedName>
  </definedNames>
  <calcPr calcId="124519"/>
</workbook>
</file>

<file path=xl/calcChain.xml><?xml version="1.0" encoding="utf-8"?>
<calcChain xmlns="http://schemas.openxmlformats.org/spreadsheetml/2006/main">
  <c r="H60" i="1"/>
  <c r="G60"/>
  <c r="F60"/>
  <c r="E60"/>
  <c r="D60"/>
  <c r="C60"/>
  <c r="H8" l="1"/>
  <c r="G8"/>
  <c r="F8"/>
  <c r="E8"/>
  <c r="D8"/>
  <c r="C8"/>
  <c r="A1"/>
  <c r="D70" l="1"/>
  <c r="H70"/>
  <c r="C70"/>
  <c r="G70"/>
  <c r="F70"/>
  <c r="E70"/>
</calcChain>
</file>

<file path=xl/sharedStrings.xml><?xml version="1.0" encoding="utf-8"?>
<sst xmlns="http://schemas.openxmlformats.org/spreadsheetml/2006/main" count="73" uniqueCount="73">
  <si>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</si>
  <si>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</si>
  <si>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</si>
  <si>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</si>
  <si>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</si>
  <si>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</si>
  <si>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</si>
  <si>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</si>
  <si>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</si>
  <si>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</si>
  <si>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</si>
  <si>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</si>
  <si>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</si>
  <si>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PRESIDENCIA MUNICIPAL</t>
  </si>
  <si>
    <t>COORDINACIÓN DE GABINETE</t>
  </si>
  <si>
    <t>DIRECCIÓN DE COMUNICACIÓN SOCIAL</t>
  </si>
  <si>
    <t>DIRECCIÓN DE RELACIONES PÚBLICAS</t>
  </si>
  <si>
    <t>COORDINACIÓN DE DELEGACIONES</t>
  </si>
  <si>
    <t>SECRETARÍA DE DESARROLLO ECONÓMICO</t>
  </si>
  <si>
    <t>SECRETARÍA DE DESARROLLO SOCIAL MUNICIPAL</t>
  </si>
  <si>
    <t>DIRECCIÓN MUNICIPAL DE SALUD</t>
  </si>
  <si>
    <t>OFICIALÍA MAYOR</t>
  </si>
  <si>
    <t>TESORERÍA MUNICIPAL</t>
  </si>
  <si>
    <t>DIRECCIÓN ADMINISTRATIVA DE LA SDUE</t>
  </si>
  <si>
    <t>DIRECCIÓN DE ADMINISTRACIÓN URBANA</t>
  </si>
  <si>
    <t>DIRECCIÓN DE PROTECCIÓN AL AMBIENTE</t>
  </si>
  <si>
    <t>DIRECCIÓN DE SERVICIOS PÚBLICOS MUNICIPALES</t>
  </si>
  <si>
    <t>DIRECCIÓN DE OBRAS E INFRAESTRUCTURA URBANA MUNICIPAL</t>
  </si>
  <si>
    <t>COMISIÓN DE AVALÚOS DE BIENES DEL MUNICIPIO DE TIJUANA - SDUE</t>
  </si>
  <si>
    <t>SECRETARÍA DE EDUCACIÓN PÚBLICA MUNICIPAL</t>
  </si>
  <si>
    <t>SECRETARÍA DE SEGURIDAD PÚBLICA MUNICIPAL</t>
  </si>
  <si>
    <t>POLICÍA Y TRANSITO MUNICIPAL</t>
  </si>
  <si>
    <t>CENTRO DE CONTROL DE MANDO POLICIAL</t>
  </si>
  <si>
    <t>ESTANCIA MUNICIPAL DE INFRACTORES</t>
  </si>
  <si>
    <t>DIRECCIÓN DE BOMBEROS</t>
  </si>
  <si>
    <t>REGIDORES</t>
  </si>
  <si>
    <t>SINDICATURA MUNICIPAL</t>
  </si>
  <si>
    <t>INSTITUTO MUNICIPAL DE PARTICIPACIÓN CIUDADANA (IMPAC)</t>
  </si>
  <si>
    <t>DESARROLLO SOCIAL MUNICIPAL (DESOM)</t>
  </si>
  <si>
    <t>INSTITUTO MUNICIPAL CONTRA LAS ADICCIONES (IMCAD)</t>
  </si>
  <si>
    <t>TRIBUNAL UNITARIO CONTENCIOSO ADMINISTRATIVO</t>
  </si>
  <si>
    <t>II. Gasto Etiquetado</t>
  </si>
  <si>
    <t>(II=A+B+C+D+E+F+G+H)</t>
  </si>
  <si>
    <t>FONDO III RAMO 33 FISM - FONDO PARA LA INFRAESTRUCTURA SOCIAL MUNICIPAL</t>
  </si>
  <si>
    <t>FORTASEG FEDERAL (SUBSEMUN)</t>
  </si>
  <si>
    <t>FORTASEG MUNICIPAL (SUBSEMUN)</t>
  </si>
  <si>
    <t>FONDO IV RAMO 33 (FORTAMUN)</t>
  </si>
  <si>
    <t>III. Total de Egresos (III = I + II)</t>
  </si>
  <si>
    <t xml:space="preserve">FONDO DE ZOFEMAT DE MANTENIMIENTO DE LA ZONA FEDERAL MARÍTIMA </t>
  </si>
  <si>
    <t xml:space="preserve">DIRECCIÓN DE TECNOLOGÍAS DE LA INFORMACIÓN </t>
  </si>
  <si>
    <t>CONSEJERÍA JURÍDICA MUNICIPAL</t>
  </si>
  <si>
    <t>SECRETARÍA DE GOBIERNO</t>
  </si>
  <si>
    <t>DIRECCIÓN GENERAL  DE GOBIERNO</t>
  </si>
  <si>
    <t>FIDEICOMISO FONDOS TIJUANA</t>
  </si>
  <si>
    <t xml:space="preserve">SECRETARÍA DE DESARROLLO URBANO Y ECOLOGÍA </t>
  </si>
  <si>
    <t>DIRECCIÓN MUNICIPAL DE CATASTRO</t>
  </si>
  <si>
    <t>DIRECCIÓN  DE PREVENCIÓN AL DELITO Y PARTICIPACIÓN CIUDADANA</t>
  </si>
  <si>
    <t>SITT - SISTEMA DE TRANSPORTE MASIVO URBANO DE PASAJEROS DE TIJUANA, B.C.</t>
  </si>
  <si>
    <t>COMITÉ DE TURISMO Y CONVENCIONES</t>
  </si>
  <si>
    <t>INSTITUTO MUNICIPAL DEL DEPORTE DE TIJUANA</t>
  </si>
  <si>
    <t>INSTITUTO MUNICIPAL DE ARTE Y CULTURA</t>
  </si>
  <si>
    <t>INSTITUTO MUNICIPAL DE LA MUJER</t>
  </si>
  <si>
    <t>SISTEMA PARA EL DESARROLLO INTEGRAL DE LA FAMILIA</t>
  </si>
  <si>
    <t>SISTEMA MUNICIPAL DE PARQUES TEMÁTICOS DE TIJUANA</t>
  </si>
  <si>
    <t>FIDEICOMISO PROMOTORA MUNICIPAL DE TIJUANA - PROMUN</t>
  </si>
  <si>
    <t>INSTITUTO METROPOLITANO DE PLANEACIÓN</t>
  </si>
  <si>
    <t>SECRETARÍA DE MOVILIDAD URBANA SUSTENTABLE</t>
  </si>
  <si>
    <t>DIRECCIÓN MUNICIPAL DE TRANSPORTE PUBLICO</t>
  </si>
  <si>
    <t>DIRECCIÓN DE SERVICIOS DE PROTECCIÓN COMERCIAL Y VIGILANCIA AUXILIAR</t>
  </si>
  <si>
    <t>FONDO INTERNANCIONAL METRÓPOLIS - SEMOV</t>
  </si>
  <si>
    <t>FONDOS FEDERALES DE LA DIRECCION DE BOMBEROS DE TIJUANA</t>
  </si>
  <si>
    <t>Del 01 de enero al 30 de septiembre de 2019</t>
  </si>
  <si>
    <t>INSTITUTO MUNICIPAL PARA LA JUVENTUD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</si>
</sst>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3" fontId="2" fillId="2" borderId="8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/>
    <xf numFmtId="0" fontId="2" fillId="0" borderId="0" xfId="0" applyFont="1"/>
    <xf numFmtId="0" fontId="2" fillId="0" borderId="14" xfId="0" applyFont="1" applyBorder="1" applyAlignment="1">
      <alignment horizontal="left" vertical="center"/>
    </xf>
    <xf numFmtId="0" fontId="3" fillId="0" borderId="0" xfId="0" applyFont="1" applyBorder="1"/>
    <xf numFmtId="0" fontId="3" fillId="0" borderId="4" xfId="0" applyFont="1" applyBorder="1"/>
    <xf numFmtId="43" fontId="4" fillId="0" borderId="14" xfId="1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/>
    <xf numFmtId="43" fontId="3" fillId="0" borderId="0" xfId="0" applyNumberFormat="1" applyFont="1"/>
    <xf numFmtId="43" fontId="2" fillId="0" borderId="14" xfId="1" applyFont="1" applyBorder="1" applyAlignment="1">
      <alignment horizontal="center" vertical="center" wrapText="1"/>
    </xf>
    <xf numFmtId="0" fontId="4" fillId="0" borderId="0" xfId="0" applyFont="1" applyBorder="1"/>
    <xf numFmtId="43" fontId="2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14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horizontal="center" vertical="center" wrapText="1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14" xfId="1" applyFont="1" applyBorder="1"/>
    <xf numFmtId="0" fontId="5" fillId="0" borderId="0" xfId="0" applyFont="1" applyAlignment="1">
      <alignment vertical="center" wrapText="1"/>
    </xf>
    <xf numFmtId="43" fontId="5" fillId="0" borderId="14" xfId="1" applyFont="1" applyBorder="1" applyAlignment="1">
      <alignment vertical="center"/>
    </xf>
    <xf numFmtId="44" fontId="3" fillId="0" borderId="0" xfId="2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0" applyNumberFormat="1" applyFont="1" applyBorder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</xdr:col>
      <xdr:colOff>2085975</xdr:colOff>
      <xdr:row>4</xdr:row>
      <xdr:rowOff>22125</xdr:rowOff>
    </xdr:to>
    <xdr:pic>
      <xdr:nvPicPr>
        <xdr:cNvPr id="2" name="1 Imagen" descr="Ayuntamiento 201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57150"/>
          <a:ext cx="1990725" cy="72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D72" sqref="D72"/>
    </sheetView>
  </sheetViews>
  <sheetFormatPr baseColWidth="10" defaultColWidth="11.42578125" defaultRowHeight="14.25"/>
  <cols>
    <col min="1" max="1" width="3.140625" style="1" customWidth="1"/>
    <col min="2" max="2" width="57.85546875" style="1" customWidth="1"/>
    <col min="3" max="8" width="20.5703125" style="19" customWidth="1"/>
    <col min="9" max="16384" width="11.42578125" style="1"/>
  </cols>
  <sheetData>
    <row r="1" spans="1:8" ht="15">
      <c r="A1" s="29" t="str">
        <f>'[1]6A) EAEPED.LDF'!A1:I1</f>
        <v>H. AYUNTAMIENTO DE TIJUANA</v>
      </c>
      <c r="B1" s="38"/>
      <c r="C1" s="38"/>
      <c r="D1" s="38"/>
      <c r="E1" s="38"/>
      <c r="F1" s="38"/>
      <c r="G1" s="38"/>
      <c r="H1" s="30"/>
    </row>
    <row r="2" spans="1:8" ht="15">
      <c r="A2" s="39" t="s">
        <v>0</v>
      </c>
      <c r="B2" s="40"/>
      <c r="C2" s="40"/>
      <c r="D2" s="40"/>
      <c r="E2" s="40"/>
      <c r="F2" s="40"/>
      <c r="G2" s="40"/>
      <c r="H2" s="41"/>
    </row>
    <row r="3" spans="1:8" ht="15">
      <c r="A3" s="39" t="s">
        <v>1</v>
      </c>
      <c r="B3" s="40"/>
      <c r="C3" s="40"/>
      <c r="D3" s="40"/>
      <c r="E3" s="40"/>
      <c r="F3" s="40"/>
      <c r="G3" s="40"/>
      <c r="H3" s="41"/>
    </row>
    <row r="4" spans="1:8" ht="15">
      <c r="A4" s="39" t="s">
        <v>71</v>
      </c>
      <c r="B4" s="40"/>
      <c r="C4" s="40"/>
      <c r="D4" s="40"/>
      <c r="E4" s="40"/>
      <c r="F4" s="40"/>
      <c r="G4" s="40"/>
      <c r="H4" s="41"/>
    </row>
    <row r="5" spans="1:8" ht="15.75" thickBot="1">
      <c r="A5" s="31" t="s">
        <v>2</v>
      </c>
      <c r="B5" s="32"/>
      <c r="C5" s="32"/>
      <c r="D5" s="32"/>
      <c r="E5" s="32"/>
      <c r="F5" s="32"/>
      <c r="G5" s="32"/>
      <c r="H5" s="42"/>
    </row>
    <row r="6" spans="1:8" ht="15.75" thickBot="1">
      <c r="A6" s="29" t="s">
        <v>3</v>
      </c>
      <c r="B6" s="30"/>
      <c r="C6" s="33" t="s">
        <v>4</v>
      </c>
      <c r="D6" s="34"/>
      <c r="E6" s="34"/>
      <c r="F6" s="34"/>
      <c r="G6" s="35"/>
      <c r="H6" s="36" t="s">
        <v>5</v>
      </c>
    </row>
    <row r="7" spans="1:8" ht="30.75" thickBot="1">
      <c r="A7" s="31"/>
      <c r="B7" s="32"/>
      <c r="C7" s="2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1:8" s="5" customFormat="1" ht="15">
      <c r="A8" s="3" t="s">
        <v>11</v>
      </c>
      <c r="B8" s="4"/>
      <c r="C8" s="28">
        <f t="shared" ref="C8:H8" si="0">SUM(C10:C59)</f>
        <v>6391191819.460001</v>
      </c>
      <c r="D8" s="28">
        <f t="shared" si="0"/>
        <v>73606698.746699974</v>
      </c>
      <c r="E8" s="28">
        <f t="shared" si="0"/>
        <v>6464798518.2066965</v>
      </c>
      <c r="F8" s="28">
        <f t="shared" si="0"/>
        <v>4269947771.4699998</v>
      </c>
      <c r="G8" s="28">
        <f t="shared" si="0"/>
        <v>3933063630.9400001</v>
      </c>
      <c r="H8" s="28">
        <f t="shared" si="0"/>
        <v>2194850746.7366996</v>
      </c>
    </row>
    <row r="9" spans="1:8" ht="15">
      <c r="A9" s="6" t="s">
        <v>12</v>
      </c>
      <c r="B9" s="7"/>
      <c r="C9" s="27"/>
      <c r="D9" s="27"/>
      <c r="E9" s="27"/>
      <c r="F9" s="27"/>
      <c r="G9" s="27"/>
      <c r="H9" s="27"/>
    </row>
    <row r="10" spans="1:8" ht="15">
      <c r="A10" s="8"/>
      <c r="B10" s="43" t="s">
        <v>13</v>
      </c>
      <c r="C10" s="44">
        <v>131206786.8</v>
      </c>
      <c r="D10" s="44">
        <v>-25765405.485000003</v>
      </c>
      <c r="E10" s="44">
        <v>105441381.31500001</v>
      </c>
      <c r="F10" s="44">
        <v>54441847.410000004</v>
      </c>
      <c r="G10" s="44">
        <v>54011150.220000014</v>
      </c>
      <c r="H10" s="44">
        <v>50999533.905000001</v>
      </c>
    </row>
    <row r="11" spans="1:8" ht="15">
      <c r="A11" s="8"/>
      <c r="B11" s="43" t="s">
        <v>14</v>
      </c>
      <c r="C11" s="44">
        <v>2846374.2399999998</v>
      </c>
      <c r="D11" s="44">
        <v>-9483.2200000000012</v>
      </c>
      <c r="E11" s="44">
        <v>2836891.02</v>
      </c>
      <c r="F11" s="44">
        <v>1680048.5899999999</v>
      </c>
      <c r="G11" s="44">
        <v>1680048.5899999999</v>
      </c>
      <c r="H11" s="44">
        <v>1156842.43</v>
      </c>
    </row>
    <row r="12" spans="1:8" ht="15">
      <c r="A12" s="8"/>
      <c r="B12" s="43" t="s">
        <v>15</v>
      </c>
      <c r="C12" s="44">
        <v>69094150.180000007</v>
      </c>
      <c r="D12" s="44">
        <v>128095.09500000007</v>
      </c>
      <c r="E12" s="44">
        <v>69222245.275000006</v>
      </c>
      <c r="F12" s="44">
        <v>59180629.750000015</v>
      </c>
      <c r="G12" s="44">
        <v>57232512.510000005</v>
      </c>
      <c r="H12" s="44">
        <v>10041615.525000002</v>
      </c>
    </row>
    <row r="13" spans="1:8" ht="15">
      <c r="A13" s="8"/>
      <c r="B13" s="43" t="s">
        <v>16</v>
      </c>
      <c r="C13" s="44">
        <v>43311286.280000001</v>
      </c>
      <c r="D13" s="44">
        <v>1719793.9100000004</v>
      </c>
      <c r="E13" s="44">
        <v>45031080.189999998</v>
      </c>
      <c r="F13" s="44">
        <v>27940634.449999996</v>
      </c>
      <c r="G13" s="44">
        <v>27286243.919999994</v>
      </c>
      <c r="H13" s="44">
        <v>17090445.740000002</v>
      </c>
    </row>
    <row r="14" spans="1:8" ht="15">
      <c r="A14" s="8"/>
      <c r="B14" s="43" t="s">
        <v>49</v>
      </c>
      <c r="C14" s="44">
        <v>32852654.089999996</v>
      </c>
      <c r="D14" s="44">
        <v>159184.24000000002</v>
      </c>
      <c r="E14" s="44">
        <v>33011838.329999998</v>
      </c>
      <c r="F14" s="44">
        <v>18120621.379999999</v>
      </c>
      <c r="G14" s="44">
        <v>17559048.739999998</v>
      </c>
      <c r="H14" s="44">
        <v>14891216.950000005</v>
      </c>
    </row>
    <row r="15" spans="1:8" ht="15">
      <c r="A15" s="8"/>
      <c r="B15" s="43" t="s">
        <v>50</v>
      </c>
      <c r="C15" s="44">
        <v>58034464.549999997</v>
      </c>
      <c r="D15" s="44">
        <v>-4899016.1900000004</v>
      </c>
      <c r="E15" s="44">
        <v>53135448.359999999</v>
      </c>
      <c r="F15" s="44">
        <v>37566934.800000012</v>
      </c>
      <c r="G15" s="44">
        <v>37288597.780000016</v>
      </c>
      <c r="H15" s="44">
        <v>15568513.560000001</v>
      </c>
    </row>
    <row r="16" spans="1:8" ht="15">
      <c r="A16" s="8"/>
      <c r="B16" s="43" t="s">
        <v>66</v>
      </c>
      <c r="C16" s="44">
        <v>6047486.6299999999</v>
      </c>
      <c r="D16" s="44">
        <v>-14225.22</v>
      </c>
      <c r="E16" s="44">
        <v>6033261.4100000001</v>
      </c>
      <c r="F16" s="44">
        <v>4120477.19</v>
      </c>
      <c r="G16" s="44">
        <v>3871766.4499999997</v>
      </c>
      <c r="H16" s="44">
        <v>1912784.22</v>
      </c>
    </row>
    <row r="17" spans="1:8" ht="15">
      <c r="A17" s="8"/>
      <c r="B17" s="43" t="s">
        <v>67</v>
      </c>
      <c r="C17" s="44">
        <v>28882657.500000004</v>
      </c>
      <c r="D17" s="44">
        <v>2352668.855</v>
      </c>
      <c r="E17" s="44">
        <v>31235326.354999997</v>
      </c>
      <c r="F17" s="44">
        <v>20090940.800000001</v>
      </c>
      <c r="G17" s="44">
        <v>19860194.570000004</v>
      </c>
      <c r="H17" s="44">
        <v>11144385.554999994</v>
      </c>
    </row>
    <row r="18" spans="1:8" ht="15">
      <c r="A18" s="8"/>
      <c r="B18" s="43" t="s">
        <v>51</v>
      </c>
      <c r="C18" s="44">
        <v>50537024.230000019</v>
      </c>
      <c r="D18" s="44">
        <v>906228.18499999994</v>
      </c>
      <c r="E18" s="44">
        <v>51443252.415000021</v>
      </c>
      <c r="F18" s="44">
        <v>28548901.079999991</v>
      </c>
      <c r="G18" s="44">
        <v>28144561.409999989</v>
      </c>
      <c r="H18" s="44">
        <v>22894351.335000008</v>
      </c>
    </row>
    <row r="19" spans="1:8" ht="15">
      <c r="A19" s="8"/>
      <c r="B19" s="43" t="s">
        <v>52</v>
      </c>
      <c r="C19" s="44">
        <v>147951698.54000014</v>
      </c>
      <c r="D19" s="44">
        <v>3352995.3216999988</v>
      </c>
      <c r="E19" s="44">
        <v>151304693.86170009</v>
      </c>
      <c r="F19" s="44">
        <v>96283563.500000075</v>
      </c>
      <c r="G19" s="44">
        <v>93470872.490000069</v>
      </c>
      <c r="H19" s="44">
        <v>55021130.361699983</v>
      </c>
    </row>
    <row r="20" spans="1:8" ht="15">
      <c r="A20" s="8"/>
      <c r="B20" s="43" t="s">
        <v>17</v>
      </c>
      <c r="C20" s="44">
        <v>237437208.49000001</v>
      </c>
      <c r="D20" s="44">
        <v>4828865.6866999986</v>
      </c>
      <c r="E20" s="44">
        <v>242266074.17669991</v>
      </c>
      <c r="F20" s="44">
        <v>164912122.64000005</v>
      </c>
      <c r="G20" s="44">
        <v>157711894.05000016</v>
      </c>
      <c r="H20" s="44">
        <v>77353951.536699995</v>
      </c>
    </row>
    <row r="21" spans="1:8" ht="15">
      <c r="A21" s="8"/>
      <c r="B21" s="43" t="s">
        <v>18</v>
      </c>
      <c r="C21" s="44">
        <v>17525480.930000003</v>
      </c>
      <c r="D21" s="44">
        <v>6.9500000000016371</v>
      </c>
      <c r="E21" s="44">
        <v>17525487.880000006</v>
      </c>
      <c r="F21" s="44">
        <v>7348810.1699999962</v>
      </c>
      <c r="G21" s="44">
        <v>7300787.3399999961</v>
      </c>
      <c r="H21" s="44">
        <v>10176677.709999999</v>
      </c>
    </row>
    <row r="22" spans="1:8" ht="15">
      <c r="A22" s="8"/>
      <c r="B22" s="43" t="s">
        <v>53</v>
      </c>
      <c r="C22" s="44">
        <v>32000000</v>
      </c>
      <c r="D22" s="44">
        <v>29081631.129999999</v>
      </c>
      <c r="E22" s="44">
        <v>61081631.129999995</v>
      </c>
      <c r="F22" s="44">
        <v>49077638.119999997</v>
      </c>
      <c r="G22" s="44">
        <v>49077638.119999997</v>
      </c>
      <c r="H22" s="44">
        <v>12003993.009999998</v>
      </c>
    </row>
    <row r="23" spans="1:8" ht="15">
      <c r="A23" s="8"/>
      <c r="B23" s="43" t="s">
        <v>19</v>
      </c>
      <c r="C23" s="44">
        <v>106890269.45999993</v>
      </c>
      <c r="D23" s="44">
        <v>1334936.77</v>
      </c>
      <c r="E23" s="44">
        <v>108225206.22999991</v>
      </c>
      <c r="F23" s="44">
        <v>77433655.660000011</v>
      </c>
      <c r="G23" s="44">
        <v>76408322.600000054</v>
      </c>
      <c r="H23" s="44">
        <v>30791550.569999997</v>
      </c>
    </row>
    <row r="24" spans="1:8" ht="15">
      <c r="A24" s="8"/>
      <c r="B24" s="43" t="s">
        <v>20</v>
      </c>
      <c r="C24" s="44">
        <v>95557090.50999999</v>
      </c>
      <c r="D24" s="44">
        <v>6257890.3549999995</v>
      </c>
      <c r="E24" s="44">
        <v>101814980.86499996</v>
      </c>
      <c r="F24" s="44">
        <v>79543548.340000018</v>
      </c>
      <c r="G24" s="44">
        <v>76950537.089999989</v>
      </c>
      <c r="H24" s="44">
        <v>22271432.524999995</v>
      </c>
    </row>
    <row r="25" spans="1:8" ht="15">
      <c r="A25" s="8"/>
      <c r="B25" s="43" t="s">
        <v>21</v>
      </c>
      <c r="C25" s="44">
        <v>807631678.90999973</v>
      </c>
      <c r="D25" s="44">
        <v>52372261.953299955</v>
      </c>
      <c r="E25" s="44">
        <v>860003940.86329973</v>
      </c>
      <c r="F25" s="44">
        <v>577915609.61000013</v>
      </c>
      <c r="G25" s="44">
        <v>510526901.25999981</v>
      </c>
      <c r="H25" s="44">
        <v>282088331.25329995</v>
      </c>
    </row>
    <row r="26" spans="1:8" ht="15">
      <c r="A26" s="8"/>
      <c r="B26" s="43" t="s">
        <v>22</v>
      </c>
      <c r="C26" s="44">
        <v>522813182.23000008</v>
      </c>
      <c r="D26" s="44">
        <v>9942903.665000001</v>
      </c>
      <c r="E26" s="44">
        <v>532756085.8950001</v>
      </c>
      <c r="F26" s="44">
        <v>366731922.92000043</v>
      </c>
      <c r="G26" s="44">
        <v>362170036.08000034</v>
      </c>
      <c r="H26" s="44">
        <v>166024162.97500002</v>
      </c>
    </row>
    <row r="27" spans="1:8" ht="15">
      <c r="A27" s="8"/>
      <c r="B27" s="43" t="s">
        <v>54</v>
      </c>
      <c r="C27" s="44">
        <v>227678766.45999989</v>
      </c>
      <c r="D27" s="44">
        <v>4302681.5350000001</v>
      </c>
      <c r="E27" s="44">
        <v>231981447.99499989</v>
      </c>
      <c r="F27" s="44">
        <v>171847206.13000003</v>
      </c>
      <c r="G27" s="44">
        <v>100503871.00999999</v>
      </c>
      <c r="H27" s="44">
        <v>60134241.865000024</v>
      </c>
    </row>
    <row r="28" spans="1:8" ht="15">
      <c r="A28" s="8"/>
      <c r="B28" s="43" t="s">
        <v>23</v>
      </c>
      <c r="C28" s="44">
        <v>18564120.530000001</v>
      </c>
      <c r="D28" s="44">
        <v>478864.77499999997</v>
      </c>
      <c r="E28" s="44">
        <v>19042985.305000003</v>
      </c>
      <c r="F28" s="44">
        <v>12248699.609999999</v>
      </c>
      <c r="G28" s="44">
        <v>11940641.339999998</v>
      </c>
      <c r="H28" s="44">
        <v>6794285.6950000003</v>
      </c>
    </row>
    <row r="29" spans="1:8" ht="15">
      <c r="A29" s="8"/>
      <c r="B29" s="43" t="s">
        <v>24</v>
      </c>
      <c r="C29" s="44">
        <v>54491172.040000014</v>
      </c>
      <c r="D29" s="44">
        <v>1224275.2599999998</v>
      </c>
      <c r="E29" s="44">
        <v>55715447.299999982</v>
      </c>
      <c r="F29" s="44">
        <v>36196127.390000015</v>
      </c>
      <c r="G29" s="44">
        <v>35304317.110000014</v>
      </c>
      <c r="H29" s="44">
        <v>19519319.909999996</v>
      </c>
    </row>
    <row r="30" spans="1:8" ht="15">
      <c r="A30" s="8"/>
      <c r="B30" s="43" t="s">
        <v>25</v>
      </c>
      <c r="C30" s="44">
        <v>5180696.42</v>
      </c>
      <c r="D30" s="44">
        <v>696422.17</v>
      </c>
      <c r="E30" s="44">
        <v>5877118.5899999999</v>
      </c>
      <c r="F30" s="44">
        <v>4110958.2500000005</v>
      </c>
      <c r="G30" s="44">
        <v>3832167.8299999996</v>
      </c>
      <c r="H30" s="44">
        <v>1766160.3399999999</v>
      </c>
    </row>
    <row r="31" spans="1:8" ht="15">
      <c r="A31" s="8"/>
      <c r="B31" s="43" t="s">
        <v>26</v>
      </c>
      <c r="C31" s="44">
        <v>1012435297.1200002</v>
      </c>
      <c r="D31" s="44">
        <v>25394419.304999996</v>
      </c>
      <c r="E31" s="44">
        <v>1037829716.4249998</v>
      </c>
      <c r="F31" s="44">
        <v>749630240.76999962</v>
      </c>
      <c r="G31" s="44">
        <v>707871964.75999975</v>
      </c>
      <c r="H31" s="44">
        <v>288199475.65499985</v>
      </c>
    </row>
    <row r="32" spans="1:8" ht="15">
      <c r="A32" s="8"/>
      <c r="B32" s="43" t="s">
        <v>27</v>
      </c>
      <c r="C32" s="44">
        <v>837885700.32000065</v>
      </c>
      <c r="D32" s="44">
        <v>-31220960.274999999</v>
      </c>
      <c r="E32" s="44">
        <v>806664740.0449996</v>
      </c>
      <c r="F32" s="44">
        <v>554606684.85000014</v>
      </c>
      <c r="G32" s="44">
        <v>473038508.78000039</v>
      </c>
      <c r="H32" s="44">
        <v>252058055.19499987</v>
      </c>
    </row>
    <row r="33" spans="1:8" ht="15">
      <c r="A33" s="8"/>
      <c r="B33" s="43" t="s">
        <v>55</v>
      </c>
      <c r="C33" s="44">
        <v>37632625.680000007</v>
      </c>
      <c r="D33" s="44">
        <v>893329.72999999986</v>
      </c>
      <c r="E33" s="44">
        <v>38525955.409999996</v>
      </c>
      <c r="F33" s="44">
        <v>24335458.110000003</v>
      </c>
      <c r="G33" s="44">
        <v>23671319.080000002</v>
      </c>
      <c r="H33" s="44">
        <v>14190497.299999997</v>
      </c>
    </row>
    <row r="34" spans="1:8" ht="15">
      <c r="A34" s="8"/>
      <c r="B34" s="43" t="s">
        <v>28</v>
      </c>
      <c r="C34" s="44">
        <v>1089385.44</v>
      </c>
      <c r="D34" s="44">
        <v>-4741.6099999999997</v>
      </c>
      <c r="E34" s="44">
        <v>1084643.83</v>
      </c>
      <c r="F34" s="44">
        <v>761417.12999999989</v>
      </c>
      <c r="G34" s="44">
        <v>761417.12999999989</v>
      </c>
      <c r="H34" s="44">
        <v>323226.70000000007</v>
      </c>
    </row>
    <row r="35" spans="1:8" ht="15">
      <c r="A35" s="8"/>
      <c r="B35" s="43" t="s">
        <v>29</v>
      </c>
      <c r="C35" s="44">
        <v>275490947.49999994</v>
      </c>
      <c r="D35" s="44">
        <v>14796045.100000003</v>
      </c>
      <c r="E35" s="44">
        <v>290286992.59999985</v>
      </c>
      <c r="F35" s="44">
        <v>147166990.83000007</v>
      </c>
      <c r="G35" s="44">
        <v>139985452.82000005</v>
      </c>
      <c r="H35" s="44">
        <v>143120001.77000004</v>
      </c>
    </row>
    <row r="36" spans="1:8" ht="15">
      <c r="A36" s="8"/>
      <c r="B36" s="43" t="s">
        <v>30</v>
      </c>
      <c r="C36" s="44">
        <v>12560426.540000001</v>
      </c>
      <c r="D36" s="44">
        <v>208180.065</v>
      </c>
      <c r="E36" s="44">
        <v>12768606.604999999</v>
      </c>
      <c r="F36" s="44">
        <v>8353089.5999999987</v>
      </c>
      <c r="G36" s="44">
        <v>8353089.5999999987</v>
      </c>
      <c r="H36" s="44">
        <v>4415517.0049999999</v>
      </c>
    </row>
    <row r="37" spans="1:8" ht="15">
      <c r="A37" s="8"/>
      <c r="B37" s="43" t="s">
        <v>31</v>
      </c>
      <c r="C37" s="44">
        <v>519496774.60000002</v>
      </c>
      <c r="D37" s="44">
        <v>-1955628.7799999972</v>
      </c>
      <c r="E37" s="44">
        <v>517541145.81999993</v>
      </c>
      <c r="F37" s="44">
        <v>242851682.88000005</v>
      </c>
      <c r="G37" s="44">
        <v>215397105.62</v>
      </c>
      <c r="H37" s="44">
        <v>274689462.93999988</v>
      </c>
    </row>
    <row r="38" spans="1:8" ht="15">
      <c r="A38" s="8"/>
      <c r="B38" s="43" t="s">
        <v>68</v>
      </c>
      <c r="C38" s="44">
        <v>258288966.25000006</v>
      </c>
      <c r="D38" s="44">
        <v>-36249263.349999979</v>
      </c>
      <c r="E38" s="44">
        <v>222039702.90000001</v>
      </c>
      <c r="F38" s="44">
        <v>126356483.55000001</v>
      </c>
      <c r="G38" s="44">
        <v>122460394.97000003</v>
      </c>
      <c r="H38" s="44">
        <v>95683219.350000009</v>
      </c>
    </row>
    <row r="39" spans="1:8" ht="15">
      <c r="A39" s="8"/>
      <c r="B39" s="43" t="s">
        <v>32</v>
      </c>
      <c r="C39" s="44">
        <v>6078213.8899999997</v>
      </c>
      <c r="D39" s="44">
        <v>-2370.9349999999999</v>
      </c>
      <c r="E39" s="44">
        <v>6075842.9550000001</v>
      </c>
      <c r="F39" s="44">
        <v>4034898.2800000003</v>
      </c>
      <c r="G39" s="44">
        <v>4034898.2800000003</v>
      </c>
      <c r="H39" s="44">
        <v>2040944.6750000003</v>
      </c>
    </row>
    <row r="40" spans="1:8" ht="15">
      <c r="A40" s="8"/>
      <c r="B40" s="43" t="s">
        <v>33</v>
      </c>
      <c r="C40" s="44">
        <v>14513034.950000001</v>
      </c>
      <c r="D40" s="44">
        <v>170215.78000000006</v>
      </c>
      <c r="E40" s="44">
        <v>14683250.73</v>
      </c>
      <c r="F40" s="44">
        <v>7583681.3600000003</v>
      </c>
      <c r="G40" s="44">
        <v>7404648.4799999995</v>
      </c>
      <c r="H40" s="44">
        <v>7099569.370000001</v>
      </c>
    </row>
    <row r="41" spans="1:8" ht="15">
      <c r="A41" s="8"/>
      <c r="B41" s="43" t="s">
        <v>56</v>
      </c>
      <c r="C41" s="44">
        <v>835471.65</v>
      </c>
      <c r="D41" s="44">
        <v>7086.1900000000005</v>
      </c>
      <c r="E41" s="44">
        <v>842557.84</v>
      </c>
      <c r="F41" s="44">
        <v>659119.04</v>
      </c>
      <c r="G41" s="44">
        <v>659119.04</v>
      </c>
      <c r="H41" s="44">
        <v>183438.8</v>
      </c>
    </row>
    <row r="42" spans="1:8" ht="15">
      <c r="A42" s="8"/>
      <c r="B42" s="43" t="s">
        <v>34</v>
      </c>
      <c r="C42" s="44">
        <v>298868400.92000002</v>
      </c>
      <c r="D42" s="44">
        <v>8022630.8650000002</v>
      </c>
      <c r="E42" s="44">
        <v>306891031.78499997</v>
      </c>
      <c r="F42" s="44">
        <v>197766569.79000002</v>
      </c>
      <c r="G42" s="44">
        <v>192128167.30000001</v>
      </c>
      <c r="H42" s="44">
        <v>109124461.995</v>
      </c>
    </row>
    <row r="43" spans="1:8" ht="15">
      <c r="A43" s="8"/>
      <c r="B43" s="43" t="s">
        <v>35</v>
      </c>
      <c r="C43" s="44">
        <v>90639642.74000001</v>
      </c>
      <c r="D43" s="44">
        <v>1274052.3899999999</v>
      </c>
      <c r="E43" s="44">
        <v>91913695.129999995</v>
      </c>
      <c r="F43" s="44">
        <v>62185968.610000014</v>
      </c>
      <c r="G43" s="44">
        <v>61262761.090000011</v>
      </c>
      <c r="H43" s="44">
        <v>29727726.52</v>
      </c>
    </row>
    <row r="44" spans="1:8" ht="15">
      <c r="A44" s="8"/>
      <c r="B44" s="43" t="s">
        <v>36</v>
      </c>
      <c r="C44" s="44">
        <v>62018574.11999999</v>
      </c>
      <c r="D44" s="44">
        <v>-180936.61500000002</v>
      </c>
      <c r="E44" s="44">
        <v>61837637.504999965</v>
      </c>
      <c r="F44" s="44">
        <v>42272509.239999995</v>
      </c>
      <c r="G44" s="44">
        <v>42105832.11999999</v>
      </c>
      <c r="H44" s="44">
        <v>19565128.264999993</v>
      </c>
    </row>
    <row r="45" spans="1:8" ht="15">
      <c r="A45" s="8"/>
      <c r="B45" s="43" t="s">
        <v>57</v>
      </c>
      <c r="C45" s="44">
        <v>15080000</v>
      </c>
      <c r="D45" s="44">
        <v>-6793566.5099999998</v>
      </c>
      <c r="E45" s="44">
        <v>8286433.4900000002</v>
      </c>
      <c r="F45" s="44">
        <v>6734019.8300000001</v>
      </c>
      <c r="G45" s="44">
        <v>6734019.8300000001</v>
      </c>
      <c r="H45" s="44">
        <v>1552413.6600000001</v>
      </c>
    </row>
    <row r="46" spans="1:8" ht="15">
      <c r="A46" s="8"/>
      <c r="B46" s="43" t="s">
        <v>65</v>
      </c>
      <c r="C46" s="44">
        <v>13121300</v>
      </c>
      <c r="D46" s="44">
        <v>-2523230.13</v>
      </c>
      <c r="E46" s="44">
        <v>10598069.870000001</v>
      </c>
      <c r="F46" s="44">
        <v>8110054.3499999996</v>
      </c>
      <c r="G46" s="44">
        <v>8110054.3499999996</v>
      </c>
      <c r="H46" s="44">
        <v>2488015.5200000014</v>
      </c>
    </row>
    <row r="47" spans="1:8" ht="15">
      <c r="A47" s="8"/>
      <c r="B47" s="43" t="s">
        <v>37</v>
      </c>
      <c r="C47" s="44">
        <v>7353772</v>
      </c>
      <c r="D47" s="44">
        <v>-658416.34</v>
      </c>
      <c r="E47" s="44">
        <v>6695355.6600000001</v>
      </c>
      <c r="F47" s="44">
        <v>4804442.49</v>
      </c>
      <c r="G47" s="44">
        <v>4766549.05</v>
      </c>
      <c r="H47" s="44">
        <v>1890913.17</v>
      </c>
    </row>
    <row r="48" spans="1:8" ht="15">
      <c r="A48" s="8"/>
      <c r="B48" s="43" t="s">
        <v>58</v>
      </c>
      <c r="C48" s="44">
        <v>8401400</v>
      </c>
      <c r="D48" s="44">
        <v>0</v>
      </c>
      <c r="E48" s="44">
        <v>8401400</v>
      </c>
      <c r="F48" s="44">
        <v>6031659.1799999997</v>
      </c>
      <c r="G48" s="44">
        <v>5725659.1799999997</v>
      </c>
      <c r="H48" s="44">
        <v>2369740.8200000003</v>
      </c>
    </row>
    <row r="49" spans="1:8" ht="15">
      <c r="A49" s="8"/>
      <c r="B49" s="43" t="s">
        <v>38</v>
      </c>
      <c r="C49" s="44">
        <v>23036750</v>
      </c>
      <c r="D49" s="44">
        <v>739440</v>
      </c>
      <c r="E49" s="44">
        <v>23776190</v>
      </c>
      <c r="F49" s="44">
        <v>19254684.489999998</v>
      </c>
      <c r="G49" s="44">
        <v>18665684.489999998</v>
      </c>
      <c r="H49" s="44">
        <v>4521505.5100000016</v>
      </c>
    </row>
    <row r="50" spans="1:8" ht="15">
      <c r="A50" s="8"/>
      <c r="B50" s="43" t="s">
        <v>59</v>
      </c>
      <c r="C50" s="44">
        <v>37486000</v>
      </c>
      <c r="D50" s="44">
        <v>-1102844.53</v>
      </c>
      <c r="E50" s="44">
        <v>36383155.469999999</v>
      </c>
      <c r="F50" s="44">
        <v>28110373.739999998</v>
      </c>
      <c r="G50" s="44">
        <v>28110373.739999998</v>
      </c>
      <c r="H50" s="44">
        <v>8272781.7300000004</v>
      </c>
    </row>
    <row r="51" spans="1:8" ht="15">
      <c r="A51" s="8"/>
      <c r="B51" s="43" t="s">
        <v>60</v>
      </c>
      <c r="C51" s="44">
        <v>25697668.02</v>
      </c>
      <c r="D51" s="44">
        <v>-1913286.95</v>
      </c>
      <c r="E51" s="44">
        <v>23784381.07</v>
      </c>
      <c r="F51" s="44">
        <v>18256943.449999999</v>
      </c>
      <c r="G51" s="44">
        <v>18167881.02</v>
      </c>
      <c r="H51" s="44">
        <v>5527437.620000001</v>
      </c>
    </row>
    <row r="52" spans="1:8" ht="15">
      <c r="A52" s="8"/>
      <c r="B52" s="43" t="s">
        <v>61</v>
      </c>
      <c r="C52" s="44">
        <v>5200600</v>
      </c>
      <c r="D52" s="44">
        <v>289059.71999999997</v>
      </c>
      <c r="E52" s="44">
        <v>5489659.7199999997</v>
      </c>
      <c r="F52" s="44">
        <v>4224825.1100000003</v>
      </c>
      <c r="G52" s="44">
        <v>4174825.11</v>
      </c>
      <c r="H52" s="44">
        <v>1264834.6099999994</v>
      </c>
    </row>
    <row r="53" spans="1:8" ht="15">
      <c r="A53" s="8"/>
      <c r="B53" s="43" t="s">
        <v>62</v>
      </c>
      <c r="C53" s="44">
        <v>79974703</v>
      </c>
      <c r="D53" s="44">
        <v>3040842.08</v>
      </c>
      <c r="E53" s="44">
        <v>83015545.079999998</v>
      </c>
      <c r="F53" s="44">
        <v>58901564.390000001</v>
      </c>
      <c r="G53" s="44">
        <v>57293437.82</v>
      </c>
      <c r="H53" s="44">
        <v>24113980.689999998</v>
      </c>
    </row>
    <row r="54" spans="1:8" ht="15">
      <c r="A54" s="8"/>
      <c r="B54" s="43" t="s">
        <v>63</v>
      </c>
      <c r="C54" s="44">
        <v>14752750</v>
      </c>
      <c r="D54" s="44">
        <v>0</v>
      </c>
      <c r="E54" s="44">
        <v>14752750</v>
      </c>
      <c r="F54" s="44">
        <v>10936420.970000001</v>
      </c>
      <c r="G54" s="44">
        <v>10936420.970000001</v>
      </c>
      <c r="H54" s="44">
        <v>3816329.0299999993</v>
      </c>
    </row>
    <row r="55" spans="1:8" ht="15">
      <c r="A55" s="8"/>
      <c r="B55" s="43" t="s">
        <v>39</v>
      </c>
      <c r="C55" s="44">
        <v>11734186</v>
      </c>
      <c r="D55" s="44">
        <v>-1610785.96</v>
      </c>
      <c r="E55" s="44">
        <v>10123400.039999999</v>
      </c>
      <c r="F55" s="44">
        <v>8299120.54</v>
      </c>
      <c r="G55" s="44">
        <v>8199120.54</v>
      </c>
      <c r="H55" s="44">
        <v>1824279.4999999991</v>
      </c>
    </row>
    <row r="56" spans="1:8" ht="15">
      <c r="A56" s="8"/>
      <c r="B56" s="43" t="s">
        <v>72</v>
      </c>
      <c r="C56" s="44">
        <v>20748400</v>
      </c>
      <c r="D56" s="44">
        <v>10651926.68</v>
      </c>
      <c r="E56" s="44">
        <v>31400326.68</v>
      </c>
      <c r="F56" s="44">
        <v>26222632.43</v>
      </c>
      <c r="G56" s="44">
        <v>26122632.43</v>
      </c>
      <c r="H56" s="44">
        <v>5177694.25</v>
      </c>
    </row>
    <row r="57" spans="1:8" ht="15">
      <c r="A57" s="8"/>
      <c r="B57" s="43" t="s">
        <v>64</v>
      </c>
      <c r="C57" s="44">
        <v>1911200</v>
      </c>
      <c r="D57" s="44">
        <v>3875000</v>
      </c>
      <c r="E57" s="44">
        <v>5786200</v>
      </c>
      <c r="F57" s="44">
        <v>4638849</v>
      </c>
      <c r="G57" s="44">
        <v>3288066</v>
      </c>
      <c r="H57" s="44">
        <v>1147351</v>
      </c>
    </row>
    <row r="58" spans="1:8" ht="15">
      <c r="A58" s="8"/>
      <c r="B58" s="43" t="s">
        <v>40</v>
      </c>
      <c r="C58" s="44">
        <v>2325379.6999999997</v>
      </c>
      <c r="D58" s="44">
        <v>8927.0849999999991</v>
      </c>
      <c r="E58" s="44">
        <v>2334306.7850000001</v>
      </c>
      <c r="F58" s="44">
        <v>1516489.6700000004</v>
      </c>
      <c r="G58" s="44">
        <v>1502116.8300000003</v>
      </c>
      <c r="H58" s="44">
        <v>817817.11499999999</v>
      </c>
    </row>
    <row r="59" spans="1:8">
      <c r="A59" s="8"/>
      <c r="B59" s="21"/>
      <c r="C59" s="9"/>
      <c r="D59" s="9"/>
      <c r="E59" s="9"/>
      <c r="F59" s="9"/>
      <c r="G59" s="9"/>
      <c r="H59" s="9"/>
    </row>
    <row r="60" spans="1:8" ht="15">
      <c r="A60" s="10" t="s">
        <v>41</v>
      </c>
      <c r="B60" s="7"/>
      <c r="C60" s="27">
        <f t="shared" ref="C60:H60" si="1">SUM(C62:C69)</f>
        <v>1318511188</v>
      </c>
      <c r="D60" s="27">
        <f t="shared" si="1"/>
        <v>168482046.20000002</v>
      </c>
      <c r="E60" s="27">
        <f t="shared" si="1"/>
        <v>1486993234.2</v>
      </c>
      <c r="F60" s="27">
        <f t="shared" si="1"/>
        <v>1230107421.6899998</v>
      </c>
      <c r="G60" s="27">
        <f t="shared" si="1"/>
        <v>1150414538.1299999</v>
      </c>
      <c r="H60" s="27">
        <f t="shared" si="1"/>
        <v>256885812.51000005</v>
      </c>
    </row>
    <row r="61" spans="1:8" ht="15">
      <c r="A61" s="10" t="s">
        <v>42</v>
      </c>
      <c r="B61" s="7"/>
      <c r="C61" s="27"/>
      <c r="D61" s="27"/>
      <c r="E61" s="27"/>
      <c r="F61" s="27"/>
      <c r="G61" s="27"/>
      <c r="H61" s="27"/>
    </row>
    <row r="62" spans="1:8" s="12" customFormat="1" ht="15">
      <c r="A62" s="10"/>
      <c r="B62" s="45" t="s">
        <v>69</v>
      </c>
      <c r="C62" s="46">
        <v>0</v>
      </c>
      <c r="D62" s="46">
        <v>237648.7</v>
      </c>
      <c r="E62" s="46">
        <v>237648.7</v>
      </c>
      <c r="F62" s="46">
        <v>142021.32</v>
      </c>
      <c r="G62" s="46">
        <v>142021.32</v>
      </c>
      <c r="H62" s="46">
        <v>95627.38</v>
      </c>
    </row>
    <row r="63" spans="1:8" s="12" customFormat="1" ht="30">
      <c r="A63" s="11"/>
      <c r="B63" s="45" t="s">
        <v>48</v>
      </c>
      <c r="C63" s="46">
        <v>504000</v>
      </c>
      <c r="D63" s="46">
        <v>0</v>
      </c>
      <c r="E63" s="46">
        <v>504000</v>
      </c>
      <c r="F63" s="46">
        <v>114498.17</v>
      </c>
      <c r="G63" s="46">
        <v>114498.17</v>
      </c>
      <c r="H63" s="46">
        <v>389501.83</v>
      </c>
    </row>
    <row r="64" spans="1:8" s="12" customFormat="1" ht="30">
      <c r="A64" s="11"/>
      <c r="B64" s="45" t="s">
        <v>43</v>
      </c>
      <c r="C64" s="46">
        <v>174429896</v>
      </c>
      <c r="D64" s="46">
        <v>47564806.700000018</v>
      </c>
      <c r="E64" s="46">
        <v>221994702.70000002</v>
      </c>
      <c r="F64" s="46">
        <v>192673147</v>
      </c>
      <c r="G64" s="46">
        <v>116764398.05999999</v>
      </c>
      <c r="H64" s="46">
        <v>29321555.70000001</v>
      </c>
    </row>
    <row r="65" spans="1:9" s="12" customFormat="1" ht="15">
      <c r="A65" s="11"/>
      <c r="B65" s="45" t="s">
        <v>44</v>
      </c>
      <c r="C65" s="46">
        <v>74516570</v>
      </c>
      <c r="D65" s="46">
        <v>-20097011</v>
      </c>
      <c r="E65" s="46">
        <v>54419559</v>
      </c>
      <c r="F65" s="46">
        <v>36455875.840000004</v>
      </c>
      <c r="G65" s="46">
        <v>33734897.890000001</v>
      </c>
      <c r="H65" s="46">
        <v>17963683.16</v>
      </c>
    </row>
    <row r="66" spans="1:9" s="12" customFormat="1" ht="15">
      <c r="A66" s="11"/>
      <c r="B66" s="45" t="s">
        <v>45</v>
      </c>
      <c r="C66" s="46">
        <v>14903314</v>
      </c>
      <c r="D66" s="46">
        <v>-4019402.1999999993</v>
      </c>
      <c r="E66" s="46">
        <v>10883911.800000001</v>
      </c>
      <c r="F66" s="46">
        <v>9338214.75</v>
      </c>
      <c r="G66" s="46">
        <v>9338214.75</v>
      </c>
      <c r="H66" s="46">
        <v>1545697.0500000007</v>
      </c>
    </row>
    <row r="67" spans="1:9" s="12" customFormat="1" ht="15">
      <c r="A67" s="11"/>
      <c r="B67" s="45" t="s">
        <v>46</v>
      </c>
      <c r="C67" s="46">
        <v>1054157408</v>
      </c>
      <c r="D67" s="46">
        <v>144143144</v>
      </c>
      <c r="E67" s="46">
        <v>1198300552</v>
      </c>
      <c r="F67" s="46">
        <v>990931786.40999973</v>
      </c>
      <c r="G67" s="46">
        <v>989948884.34000003</v>
      </c>
      <c r="H67" s="46">
        <v>207368765.59000003</v>
      </c>
    </row>
    <row r="68" spans="1:9" s="12" customFormat="1" ht="30">
      <c r="A68" s="11"/>
      <c r="B68" s="45" t="s">
        <v>70</v>
      </c>
      <c r="C68" s="46">
        <v>0</v>
      </c>
      <c r="D68" s="46">
        <v>652860</v>
      </c>
      <c r="E68" s="46">
        <v>652860</v>
      </c>
      <c r="F68" s="46">
        <v>451878.2</v>
      </c>
      <c r="G68" s="46">
        <v>371623.6</v>
      </c>
      <c r="H68" s="46">
        <v>200981.8</v>
      </c>
    </row>
    <row r="69" spans="1:9">
      <c r="A69" s="8"/>
      <c r="B69" s="13"/>
      <c r="C69" s="9"/>
      <c r="D69" s="9"/>
      <c r="E69" s="9"/>
      <c r="F69" s="9"/>
      <c r="G69" s="9"/>
      <c r="H69" s="9"/>
    </row>
    <row r="70" spans="1:9" s="5" customFormat="1" ht="15">
      <c r="A70" s="6" t="s">
        <v>47</v>
      </c>
      <c r="B70" s="14"/>
      <c r="C70" s="20">
        <f t="shared" ref="C70:H70" si="2">+C8+C60</f>
        <v>7709703007.460001</v>
      </c>
      <c r="D70" s="20">
        <f t="shared" si="2"/>
        <v>242088744.94669998</v>
      </c>
      <c r="E70" s="20">
        <f t="shared" si="2"/>
        <v>7951791752.4066963</v>
      </c>
      <c r="F70" s="20">
        <f t="shared" si="2"/>
        <v>5500055193.1599998</v>
      </c>
      <c r="G70" s="20">
        <f t="shared" si="2"/>
        <v>5083478169.0699997</v>
      </c>
      <c r="H70" s="20">
        <f t="shared" si="2"/>
        <v>2451736559.2466998</v>
      </c>
    </row>
    <row r="71" spans="1:9" ht="15" thickBot="1">
      <c r="A71" s="15"/>
      <c r="B71" s="16"/>
      <c r="C71" s="17"/>
      <c r="D71" s="17"/>
      <c r="E71" s="17"/>
      <c r="F71" s="17"/>
      <c r="G71" s="17"/>
      <c r="H71" s="17"/>
    </row>
    <row r="72" spans="1:9">
      <c r="A72" s="7"/>
      <c r="B72" s="23"/>
      <c r="C72" s="24"/>
      <c r="D72" s="24"/>
      <c r="E72" s="24"/>
      <c r="F72" s="24"/>
      <c r="G72" s="24"/>
      <c r="H72" s="24"/>
    </row>
    <row r="73" spans="1:9">
      <c r="C73" s="18"/>
      <c r="D73" s="18"/>
      <c r="E73" s="18"/>
      <c r="F73" s="18"/>
      <c r="G73" s="18"/>
      <c r="H73" s="18"/>
      <c r="I73" s="18"/>
    </row>
    <row r="74" spans="1:9">
      <c r="C74" s="18"/>
      <c r="D74" s="18"/>
      <c r="E74" s="18"/>
      <c r="F74" s="18"/>
      <c r="G74" s="18"/>
      <c r="H74" s="18"/>
      <c r="I74" s="18"/>
    </row>
    <row r="75" spans="1:9">
      <c r="C75" s="18"/>
      <c r="D75" s="18"/>
      <c r="E75" s="18"/>
      <c r="F75" s="18"/>
      <c r="G75" s="18"/>
      <c r="H75" s="18"/>
      <c r="I75" s="18"/>
    </row>
    <row r="76" spans="1:9">
      <c r="C76" s="18"/>
      <c r="D76" s="18"/>
      <c r="E76" s="18"/>
      <c r="F76" s="18"/>
      <c r="G76" s="18"/>
      <c r="H76" s="18"/>
      <c r="I76" s="18"/>
    </row>
    <row r="77" spans="1:9">
      <c r="C77" s="18"/>
      <c r="D77" s="18"/>
      <c r="E77" s="18"/>
      <c r="F77" s="18"/>
      <c r="G77" s="18"/>
      <c r="H77" s="18"/>
      <c r="I77" s="18"/>
    </row>
    <row r="78" spans="1:9">
      <c r="C78" s="18"/>
      <c r="D78" s="18"/>
      <c r="E78" s="18"/>
      <c r="F78" s="18"/>
      <c r="G78" s="18"/>
      <c r="H78" s="18"/>
      <c r="I78" s="18"/>
    </row>
    <row r="79" spans="1:9">
      <c r="C79" s="18"/>
      <c r="D79" s="18"/>
      <c r="E79" s="18"/>
      <c r="F79" s="18"/>
      <c r="G79" s="18"/>
      <c r="H79" s="18"/>
      <c r="I79" s="18"/>
    </row>
    <row r="80" spans="1:9">
      <c r="C80" s="18"/>
      <c r="D80" s="18"/>
      <c r="E80" s="18"/>
      <c r="F80" s="18"/>
      <c r="G80" s="18"/>
      <c r="H80" s="18"/>
      <c r="I80" s="18"/>
    </row>
    <row r="81" spans="2:9">
      <c r="B81" s="7"/>
      <c r="C81" s="47"/>
      <c r="D81" s="47"/>
      <c r="E81" s="47"/>
      <c r="F81" s="47"/>
      <c r="G81" s="47"/>
      <c r="H81" s="18"/>
      <c r="I81" s="18"/>
    </row>
    <row r="82" spans="2:9">
      <c r="B82" s="48"/>
      <c r="C82" s="7"/>
      <c r="D82" s="7"/>
      <c r="E82" s="49"/>
      <c r="F82" s="49"/>
      <c r="G82" s="49"/>
      <c r="H82" s="1"/>
    </row>
    <row r="83" spans="2:9" ht="15">
      <c r="B83" s="25"/>
      <c r="C83" s="7"/>
      <c r="D83" s="7"/>
      <c r="E83" s="26"/>
      <c r="F83" s="26"/>
      <c r="G83" s="26"/>
      <c r="H83" s="1"/>
    </row>
    <row r="84" spans="2:9">
      <c r="B84" s="7"/>
      <c r="C84" s="50"/>
      <c r="D84" s="50"/>
      <c r="E84" s="50"/>
      <c r="F84" s="50"/>
      <c r="G84" s="50"/>
    </row>
  </sheetData>
  <mergeCells count="22">
    <mergeCell ref="A6:B7"/>
    <mergeCell ref="C6:G6"/>
    <mergeCell ref="H6:H7"/>
    <mergeCell ref="A1:H1"/>
    <mergeCell ref="A2:H2"/>
    <mergeCell ref="A3:H3"/>
    <mergeCell ref="A4:H4"/>
    <mergeCell ref="A5:H5"/>
    <mergeCell ref="H60:H61"/>
    <mergeCell ref="C8:C9"/>
    <mergeCell ref="D8:D9"/>
    <mergeCell ref="E8:E9"/>
    <mergeCell ref="F8:F9"/>
    <mergeCell ref="G8:G9"/>
    <mergeCell ref="H8:H9"/>
    <mergeCell ref="E82:G82"/>
    <mergeCell ref="E83:G83"/>
    <mergeCell ref="C60:C61"/>
    <mergeCell ref="D60:D61"/>
    <mergeCell ref="E60:E61"/>
    <mergeCell ref="F60:F61"/>
    <mergeCell ref="G60:G61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6B) EAEPED.LDF</vt:lpstr>
      <vt:lpstr>'6B) EAEPED.LDF'!Área_de_impresión</vt:lpstr>
      <vt:lpstr>'6B) EAEPED.LDF'!Títulos_a_imprimir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2019-10-24T20:39:34Z</cp:lastPrinted>
  <dcterms:created xsi:type="dcterms:W3CDTF">2017-03-25T05:38:44Z</dcterms:created>
  <dcterms:modified xsi:type="dcterms:W3CDTF">2019-10-24T20:39:40Z</dcterms:modified>
</cp:coreProperties>
</file>