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6C) EAEPED.LDF" sheetId="1" r:id="rId1"/>
  </sheets>
  <externalReferences>
    <externalReference r:id="rId2"/>
  </externalReferences>
  <definedNames>
    <definedName name="_xlnm.Print_Area" localSheetId="0">'6C) EAEPED.LDF'!$A$1:$H$107</definedName>
  </definedNames>
  <calcPr calcId="124519"/>
</workbook>
</file>

<file path=xl/calcChain.xml><?xml version="1.0" encoding="utf-8"?>
<calcChain xmlns="http://schemas.openxmlformats.org/spreadsheetml/2006/main">
  <c r="H77" i="1"/>
  <c r="G77"/>
  <c r="F77"/>
  <c r="E77"/>
  <c r="D77"/>
  <c r="C77"/>
  <c r="H66"/>
  <c r="G66"/>
  <c r="F66"/>
  <c r="E66"/>
  <c r="D66"/>
  <c r="C66"/>
  <c r="H57"/>
  <c r="G57"/>
  <c r="F57"/>
  <c r="E57"/>
  <c r="D57"/>
  <c r="C57"/>
  <c r="H47"/>
  <c r="G47"/>
  <c r="F47"/>
  <c r="E47"/>
  <c r="D47"/>
  <c r="C47"/>
  <c r="H40"/>
  <c r="G40"/>
  <c r="F40"/>
  <c r="E40"/>
  <c r="D40"/>
  <c r="C40"/>
  <c r="H29"/>
  <c r="G29"/>
  <c r="F29"/>
  <c r="E29"/>
  <c r="D29"/>
  <c r="C29"/>
  <c r="H20"/>
  <c r="G20"/>
  <c r="F20"/>
  <c r="E20"/>
  <c r="D20"/>
  <c r="C20"/>
  <c r="H10"/>
  <c r="G10"/>
  <c r="F10"/>
  <c r="E10"/>
  <c r="D10"/>
  <c r="C10"/>
  <c r="F46" l="1"/>
  <c r="D9"/>
  <c r="H9"/>
  <c r="E46"/>
  <c r="C9"/>
  <c r="E9"/>
  <c r="G9"/>
  <c r="C46"/>
  <c r="G46"/>
  <c r="F9"/>
  <c r="D46"/>
  <c r="H46"/>
  <c r="H83" l="1"/>
  <c r="F83"/>
  <c r="D83"/>
  <c r="C83"/>
  <c r="E83"/>
  <c r="G83"/>
  <c r="A1"/>
</calcChain>
</file>

<file path=xl/sharedStrings.xml><?xml version="1.0" encoding="utf-8"?>
<sst xmlns="http://schemas.openxmlformats.org/spreadsheetml/2006/main" count="79" uniqueCount="47">
  <si>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</si>
  <si>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</si>
  <si>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</si>
  <si>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</si>
  <si>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</si>
  <si>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</si>
  <si>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 xml:space="preserve">Aprobado 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</si>
  <si>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</si>
  <si>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</si>
  <si>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</si>
  <si>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</si>
  <si>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</si>
  <si>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</si>
  <si>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</si>
  <si>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</si>
  <si>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</si>
  <si>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</si>
  <si>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</si>
  <si>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</si>
  <si>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</si>
  <si>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</si>
  <si>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</si>
  <si>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</si>
  <si>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</si>
  <si>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</si>
  <si>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</si>
  <si>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</si>
  <si>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</si>
  <si>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</si>
  <si>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</si>
  <si>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</si>
  <si>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</si>
  <si>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</si>
  <si>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</si>
  <si>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</si>
  <si>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</si>
  <si>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</si>
  <si>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</si>
  <si>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</si>
  <si>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</si>
  <si>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</si>
  <si>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</si>
  <si>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</si>
  <si>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</si>
  <si>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</si>
  <si>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</si>
  <si>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30 de septiembre de 2019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</si>
</sst>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164" fontId="3" fillId="0" borderId="13" xfId="1" applyFont="1" applyBorder="1" applyAlignment="1">
      <alignment horizontal="center" vertical="center" wrapText="1"/>
    </xf>
    <xf numFmtId="164" fontId="2" fillId="0" borderId="16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3" fontId="4" fillId="0" borderId="16" xfId="1" applyNumberFormat="1" applyFont="1" applyBorder="1"/>
    <xf numFmtId="43" fontId="5" fillId="0" borderId="16" xfId="1" applyNumberFormat="1" applyFont="1" applyBorder="1"/>
    <xf numFmtId="43" fontId="3" fillId="0" borderId="0" xfId="1" applyNumberFormat="1" applyFont="1"/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164" fontId="3" fillId="0" borderId="16" xfId="1" applyFont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6" xfId="0" applyFont="1" applyBorder="1" applyAlignment="1">
      <alignment horizontal="justify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/>
    <xf numFmtId="43" fontId="3" fillId="0" borderId="0" xfId="0" applyNumberFormat="1" applyFont="1"/>
    <xf numFmtId="0" fontId="3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6" fillId="0" borderId="16" xfId="1" applyNumberFormat="1" applyFont="1" applyBorder="1"/>
    <xf numFmtId="43" fontId="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95222</xdr:rowOff>
    </xdr:from>
    <xdr:to>
      <xdr:col>1</xdr:col>
      <xdr:colOff>2066925</xdr:colOff>
      <xdr:row>4</xdr:row>
      <xdr:rowOff>53847</xdr:rowOff>
    </xdr:to>
    <xdr:pic>
      <xdr:nvPicPr>
        <xdr:cNvPr id="2" name="1 Imagen" descr="Ayuntamiento 2017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95222"/>
          <a:ext cx="1990725" cy="72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es%20de%20acuerdo%20a%20la%20LD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/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topLeftCell="A70" workbookViewId="0">
      <selection activeCell="B101" sqref="B101"/>
    </sheetView>
  </sheetViews>
  <sheetFormatPr baseColWidth="10" defaultColWidth="11.42578125" defaultRowHeight="14.25"/>
  <cols>
    <col min="1" max="1" width="3.7109375" style="18" customWidth="1"/>
    <col min="2" max="2" width="67.140625" style="18" customWidth="1"/>
    <col min="3" max="3" width="23.7109375" style="19" bestFit="1" customWidth="1"/>
    <col min="4" max="4" width="21.28515625" style="19" bestFit="1" customWidth="1"/>
    <col min="5" max="7" width="23.28515625" style="19" bestFit="1" customWidth="1"/>
    <col min="8" max="8" width="23.5703125" style="19" bestFit="1" customWidth="1"/>
    <col min="9" max="16384" width="11.42578125" style="18"/>
  </cols>
  <sheetData>
    <row r="1" spans="1:9" s="1" customFormat="1" ht="15">
      <c r="A1" s="30" t="str">
        <f>'[1]6B) EAEPED.LDF'!A1:H1</f>
        <v>H. AYUNTAMIENTO DE TIJUANA</v>
      </c>
      <c r="B1" s="39"/>
      <c r="C1" s="39"/>
      <c r="D1" s="39"/>
      <c r="E1" s="39"/>
      <c r="F1" s="39"/>
      <c r="G1" s="39"/>
      <c r="H1" s="40"/>
    </row>
    <row r="2" spans="1:9" s="1" customFormat="1" ht="15">
      <c r="A2" s="41" t="s">
        <v>0</v>
      </c>
      <c r="B2" s="42"/>
      <c r="C2" s="42"/>
      <c r="D2" s="42"/>
      <c r="E2" s="42"/>
      <c r="F2" s="42"/>
      <c r="G2" s="42"/>
      <c r="H2" s="43"/>
    </row>
    <row r="3" spans="1:9" s="1" customFormat="1" ht="15">
      <c r="A3" s="41" t="s">
        <v>1</v>
      </c>
      <c r="B3" s="42"/>
      <c r="C3" s="42"/>
      <c r="D3" s="42"/>
      <c r="E3" s="42"/>
      <c r="F3" s="42"/>
      <c r="G3" s="42"/>
      <c r="H3" s="43"/>
    </row>
    <row r="4" spans="1:9" s="1" customFormat="1" ht="15">
      <c r="A4" s="41" t="s">
        <v>46</v>
      </c>
      <c r="B4" s="42"/>
      <c r="C4" s="42"/>
      <c r="D4" s="42"/>
      <c r="E4" s="42"/>
      <c r="F4" s="42"/>
      <c r="G4" s="42"/>
      <c r="H4" s="43"/>
    </row>
    <row r="5" spans="1:9" s="1" customFormat="1" ht="15.75" thickBot="1">
      <c r="A5" s="32" t="s">
        <v>2</v>
      </c>
      <c r="B5" s="44"/>
      <c r="C5" s="44"/>
      <c r="D5" s="44"/>
      <c r="E5" s="44"/>
      <c r="F5" s="44"/>
      <c r="G5" s="44"/>
      <c r="H5" s="45"/>
    </row>
    <row r="6" spans="1:9" s="1" customFormat="1" ht="15.75" thickBot="1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9" s="1" customFormat="1" ht="30.75" thickBot="1">
      <c r="A7" s="32"/>
      <c r="B7" s="33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8"/>
    </row>
    <row r="8" spans="1:9" s="1" customFormat="1" ht="15">
      <c r="A8" s="26"/>
      <c r="B8" s="27"/>
      <c r="C8" s="3"/>
      <c r="D8" s="3"/>
      <c r="E8" s="3"/>
      <c r="F8" s="3"/>
      <c r="G8" s="3"/>
      <c r="H8" s="3"/>
    </row>
    <row r="9" spans="1:9" s="5" customFormat="1" ht="16.5" customHeight="1">
      <c r="A9" s="24" t="s">
        <v>11</v>
      </c>
      <c r="B9" s="25"/>
      <c r="C9" s="4">
        <f>+C10+C20+C29+C40</f>
        <v>6391191819.4599962</v>
      </c>
      <c r="D9" s="4">
        <f t="shared" ref="D9:H9" si="0">+D10+D20+D29+D40</f>
        <v>73606698.746699885</v>
      </c>
      <c r="E9" s="4">
        <f t="shared" si="0"/>
        <v>6464798518.2066975</v>
      </c>
      <c r="F9" s="4">
        <f t="shared" si="0"/>
        <v>4269947771.4699998</v>
      </c>
      <c r="G9" s="4">
        <f t="shared" si="0"/>
        <v>3933063630.9399972</v>
      </c>
      <c r="H9" s="4">
        <f t="shared" si="0"/>
        <v>2194850746.736701</v>
      </c>
    </row>
    <row r="10" spans="1:9" s="5" customFormat="1" ht="15">
      <c r="A10" s="24" t="s">
        <v>12</v>
      </c>
      <c r="B10" s="25"/>
      <c r="C10" s="4">
        <f>SUM(C11:C18)</f>
        <v>3340861237.3999972</v>
      </c>
      <c r="D10" s="4">
        <f t="shared" ref="D10:H10" si="1">SUM(D11:D18)</f>
        <v>12086349.443299904</v>
      </c>
      <c r="E10" s="4">
        <f t="shared" si="1"/>
        <v>3352947586.8432984</v>
      </c>
      <c r="F10" s="4">
        <f t="shared" si="1"/>
        <v>2130401390.9399991</v>
      </c>
      <c r="G10" s="4">
        <f t="shared" si="1"/>
        <v>2009670010.3499985</v>
      </c>
      <c r="H10" s="4">
        <f t="shared" si="1"/>
        <v>1222546195.9033005</v>
      </c>
    </row>
    <row r="11" spans="1:9" s="1" customFormat="1" ht="15">
      <c r="A11" s="6"/>
      <c r="B11" s="7" t="s">
        <v>13</v>
      </c>
      <c r="C11" s="8"/>
      <c r="D11" s="8"/>
      <c r="E11" s="8"/>
      <c r="F11" s="8"/>
      <c r="G11" s="8"/>
      <c r="H11" s="8"/>
    </row>
    <row r="12" spans="1:9" s="1" customFormat="1" ht="15">
      <c r="A12" s="6"/>
      <c r="B12" s="7" t="s">
        <v>14</v>
      </c>
      <c r="C12" s="46">
        <v>2325379.6999999997</v>
      </c>
      <c r="D12" s="46">
        <v>8927.0849999999991</v>
      </c>
      <c r="E12" s="46">
        <v>2334306.7850000001</v>
      </c>
      <c r="F12" s="46">
        <v>1516489.6700000004</v>
      </c>
      <c r="G12" s="46">
        <v>1502116.8300000003</v>
      </c>
      <c r="H12" s="46">
        <v>817817.11499999999</v>
      </c>
    </row>
    <row r="13" spans="1:9" s="1" customFormat="1" ht="15">
      <c r="A13" s="6"/>
      <c r="B13" s="7" t="s">
        <v>15</v>
      </c>
      <c r="C13" s="46">
        <v>457151278.91000015</v>
      </c>
      <c r="D13" s="46">
        <v>-27732900.114999995</v>
      </c>
      <c r="E13" s="46">
        <v>429418378.79500031</v>
      </c>
      <c r="F13" s="46">
        <v>285268572.84999985</v>
      </c>
      <c r="G13" s="46">
        <v>280867146.2299999</v>
      </c>
      <c r="H13" s="46">
        <v>144149805.94500005</v>
      </c>
    </row>
    <row r="14" spans="1:9" s="1" customFormat="1" ht="15">
      <c r="A14" s="6"/>
      <c r="B14" s="7" t="s">
        <v>16</v>
      </c>
      <c r="C14" s="46"/>
      <c r="D14" s="46"/>
      <c r="E14" s="46"/>
      <c r="F14" s="46"/>
      <c r="G14" s="46"/>
      <c r="H14" s="46"/>
    </row>
    <row r="15" spans="1:9" s="1" customFormat="1" ht="15">
      <c r="A15" s="6"/>
      <c r="B15" s="7" t="s">
        <v>17</v>
      </c>
      <c r="C15" s="46">
        <v>1594943590.1599977</v>
      </c>
      <c r="D15" s="46">
        <v>66309303.678299882</v>
      </c>
      <c r="E15" s="46">
        <v>1661252893.8382986</v>
      </c>
      <c r="F15" s="46">
        <v>1149173122.499999</v>
      </c>
      <c r="G15" s="46">
        <v>1072991661.8699986</v>
      </c>
      <c r="H15" s="46">
        <v>512079771.33830035</v>
      </c>
      <c r="I15" s="10"/>
    </row>
    <row r="16" spans="1:9" s="1" customFormat="1" ht="15">
      <c r="A16" s="6"/>
      <c r="B16" s="7" t="s">
        <v>18</v>
      </c>
      <c r="C16" s="46"/>
      <c r="D16" s="46"/>
      <c r="E16" s="46"/>
      <c r="F16" s="46"/>
      <c r="G16" s="46"/>
      <c r="H16" s="46"/>
    </row>
    <row r="17" spans="1:8" s="1" customFormat="1" ht="15">
      <c r="A17" s="6"/>
      <c r="B17" s="7" t="s">
        <v>19</v>
      </c>
      <c r="C17" s="46">
        <v>820135291.26999927</v>
      </c>
      <c r="D17" s="46">
        <v>-37815892.204999983</v>
      </c>
      <c r="E17" s="46">
        <v>782319399.06499922</v>
      </c>
      <c r="F17" s="46">
        <v>395423836.45999992</v>
      </c>
      <c r="G17" s="46">
        <v>363840339.74999988</v>
      </c>
      <c r="H17" s="46">
        <v>386895562.6050002</v>
      </c>
    </row>
    <row r="18" spans="1:8" s="1" customFormat="1" ht="15">
      <c r="A18" s="6"/>
      <c r="B18" s="7" t="s">
        <v>20</v>
      </c>
      <c r="C18" s="46">
        <v>466305697.36000019</v>
      </c>
      <c r="D18" s="46">
        <v>11316911</v>
      </c>
      <c r="E18" s="46">
        <v>477622608.36000001</v>
      </c>
      <c r="F18" s="46">
        <v>299019369.46000004</v>
      </c>
      <c r="G18" s="46">
        <v>290468745.67000008</v>
      </c>
      <c r="H18" s="46">
        <v>178603238.89999983</v>
      </c>
    </row>
    <row r="19" spans="1:8" s="1" customFormat="1" ht="15">
      <c r="A19" s="11"/>
      <c r="B19" s="12"/>
      <c r="C19" s="13"/>
      <c r="D19" s="13"/>
      <c r="E19" s="13"/>
      <c r="F19" s="13"/>
      <c r="G19" s="13"/>
      <c r="H19" s="13"/>
    </row>
    <row r="20" spans="1:8" s="5" customFormat="1" ht="15">
      <c r="A20" s="24" t="s">
        <v>21</v>
      </c>
      <c r="B20" s="25"/>
      <c r="C20" s="4">
        <f>SUM(C21:C27)</f>
        <v>2916261766.5999985</v>
      </c>
      <c r="D20" s="4">
        <f t="shared" ref="D20:H20" si="2">SUM(D21:D27)</f>
        <v>28967803.581699979</v>
      </c>
      <c r="E20" s="4">
        <f t="shared" si="2"/>
        <v>2945229570.1816993</v>
      </c>
      <c r="F20" s="4">
        <f t="shared" si="2"/>
        <v>2026889468.1300006</v>
      </c>
      <c r="G20" s="4">
        <f t="shared" si="2"/>
        <v>1811828061.2799985</v>
      </c>
      <c r="H20" s="4">
        <f t="shared" si="2"/>
        <v>918340102.05170047</v>
      </c>
    </row>
    <row r="21" spans="1:8" s="1" customFormat="1" ht="15">
      <c r="A21" s="6"/>
      <c r="B21" s="7" t="s">
        <v>22</v>
      </c>
      <c r="C21" s="46">
        <v>5180696.42</v>
      </c>
      <c r="D21" s="46">
        <v>696422.17</v>
      </c>
      <c r="E21" s="46">
        <v>5877118.5899999999</v>
      </c>
      <c r="F21" s="46">
        <v>4110958.2500000005</v>
      </c>
      <c r="G21" s="46">
        <v>3832167.8299999996</v>
      </c>
      <c r="H21" s="46">
        <v>1766160.3399999999</v>
      </c>
    </row>
    <row r="22" spans="1:8" s="1" customFormat="1" ht="15">
      <c r="A22" s="6"/>
      <c r="B22" s="7" t="s">
        <v>23</v>
      </c>
      <c r="C22" s="46">
        <v>2433142762.7099986</v>
      </c>
      <c r="D22" s="46">
        <v>5882509.1866999744</v>
      </c>
      <c r="E22" s="46">
        <v>2439025271.8966994</v>
      </c>
      <c r="F22" s="46">
        <v>1718634315.0500004</v>
      </c>
      <c r="G22" s="46">
        <v>1514651580.9399986</v>
      </c>
      <c r="H22" s="46">
        <v>720390956.84670043</v>
      </c>
    </row>
    <row r="23" spans="1:8" s="1" customFormat="1" ht="15">
      <c r="A23" s="6"/>
      <c r="B23" s="7" t="s">
        <v>24</v>
      </c>
      <c r="C23" s="46">
        <v>95557090.50999999</v>
      </c>
      <c r="D23" s="46">
        <v>6257890.3549999995</v>
      </c>
      <c r="E23" s="46">
        <v>101814980.86499996</v>
      </c>
      <c r="F23" s="46">
        <v>79543548.340000018</v>
      </c>
      <c r="G23" s="46">
        <v>76950537.089999989</v>
      </c>
      <c r="H23" s="46">
        <v>22271432.524999995</v>
      </c>
    </row>
    <row r="24" spans="1:8" s="1" customFormat="1" ht="15">
      <c r="A24" s="6"/>
      <c r="B24" s="7" t="s">
        <v>25</v>
      </c>
      <c r="C24" s="46"/>
      <c r="D24" s="46"/>
      <c r="E24" s="46"/>
      <c r="F24" s="46"/>
      <c r="G24" s="46"/>
      <c r="H24" s="46"/>
    </row>
    <row r="25" spans="1:8" s="1" customFormat="1" ht="15">
      <c r="A25" s="6"/>
      <c r="B25" s="7" t="s">
        <v>26</v>
      </c>
      <c r="C25" s="46">
        <v>275490947.49999994</v>
      </c>
      <c r="D25" s="46">
        <v>14796045.100000003</v>
      </c>
      <c r="E25" s="46">
        <v>290286992.59999985</v>
      </c>
      <c r="F25" s="46">
        <v>147166990.83000007</v>
      </c>
      <c r="G25" s="46">
        <v>139985452.82000005</v>
      </c>
      <c r="H25" s="46">
        <v>143120001.77000004</v>
      </c>
    </row>
    <row r="26" spans="1:8" s="1" customFormat="1" ht="15">
      <c r="A26" s="6"/>
      <c r="B26" s="7" t="s">
        <v>27</v>
      </c>
      <c r="C26" s="46">
        <v>106890269.45999993</v>
      </c>
      <c r="D26" s="46">
        <v>1334936.77</v>
      </c>
      <c r="E26" s="46">
        <v>108225206.22999991</v>
      </c>
      <c r="F26" s="46">
        <v>77433655.660000011</v>
      </c>
      <c r="G26" s="46">
        <v>76408322.600000054</v>
      </c>
      <c r="H26" s="46">
        <v>30791550.569999997</v>
      </c>
    </row>
    <row r="27" spans="1:8" s="1" customFormat="1">
      <c r="A27" s="6"/>
      <c r="B27" s="7" t="s">
        <v>28</v>
      </c>
      <c r="C27" s="9"/>
      <c r="D27" s="9"/>
      <c r="E27" s="9"/>
      <c r="F27" s="9"/>
      <c r="G27" s="9"/>
      <c r="H27" s="9"/>
    </row>
    <row r="28" spans="1:8" s="1" customFormat="1" ht="15">
      <c r="A28" s="11"/>
      <c r="B28" s="12"/>
      <c r="C28" s="13"/>
      <c r="D28" s="13"/>
      <c r="E28" s="13"/>
      <c r="F28" s="13"/>
      <c r="G28" s="13"/>
      <c r="H28" s="13"/>
    </row>
    <row r="29" spans="1:8" s="5" customFormat="1" ht="15">
      <c r="A29" s="24" t="s">
        <v>29</v>
      </c>
      <c r="B29" s="25"/>
      <c r="C29" s="4">
        <f>SUM(C30:C38)</f>
        <v>134068815.46000001</v>
      </c>
      <c r="D29" s="4">
        <f t="shared" ref="D29:H29" si="3">SUM(D30:D38)</f>
        <v>32552545.721699998</v>
      </c>
      <c r="E29" s="4">
        <f t="shared" si="3"/>
        <v>166621361.18170002</v>
      </c>
      <c r="F29" s="4">
        <f t="shared" si="3"/>
        <v>112656912.39999999</v>
      </c>
      <c r="G29" s="4">
        <f t="shared" si="3"/>
        <v>111565559.30999999</v>
      </c>
      <c r="H29" s="4">
        <f t="shared" si="3"/>
        <v>53964448.781699985</v>
      </c>
    </row>
    <row r="30" spans="1:8" s="1" customFormat="1" ht="15">
      <c r="A30" s="6"/>
      <c r="B30" s="7" t="s">
        <v>30</v>
      </c>
      <c r="C30" s="46">
        <v>49525480.930000007</v>
      </c>
      <c r="D30" s="46">
        <v>29081638.079999998</v>
      </c>
      <c r="E30" s="46">
        <v>78607119.010000005</v>
      </c>
      <c r="F30" s="46">
        <v>56426448.289999992</v>
      </c>
      <c r="G30" s="46">
        <v>56378425.459999993</v>
      </c>
      <c r="H30" s="46">
        <v>22180670.719999999</v>
      </c>
    </row>
    <row r="31" spans="1:8" s="1" customFormat="1" ht="15">
      <c r="A31" s="6"/>
      <c r="B31" s="7" t="s">
        <v>31</v>
      </c>
      <c r="C31" s="46"/>
      <c r="D31" s="46"/>
      <c r="E31" s="46"/>
      <c r="F31" s="46"/>
      <c r="G31" s="46"/>
      <c r="H31" s="46"/>
    </row>
    <row r="32" spans="1:8" s="1" customFormat="1" ht="15">
      <c r="A32" s="6"/>
      <c r="B32" s="7" t="s">
        <v>32</v>
      </c>
      <c r="C32" s="46"/>
      <c r="D32" s="46"/>
      <c r="E32" s="46"/>
      <c r="F32" s="46"/>
      <c r="G32" s="46"/>
      <c r="H32" s="46"/>
    </row>
    <row r="33" spans="1:8" s="1" customFormat="1" ht="15">
      <c r="A33" s="6"/>
      <c r="B33" s="7" t="s">
        <v>33</v>
      </c>
      <c r="C33" s="46"/>
      <c r="D33" s="46"/>
      <c r="E33" s="46"/>
      <c r="F33" s="46"/>
      <c r="G33" s="46"/>
      <c r="H33" s="46"/>
    </row>
    <row r="34" spans="1:8" s="1" customFormat="1" ht="15">
      <c r="A34" s="6"/>
      <c r="B34" s="7" t="s">
        <v>34</v>
      </c>
      <c r="C34" s="46">
        <v>28882657.500000004</v>
      </c>
      <c r="D34" s="46">
        <v>2352668.855</v>
      </c>
      <c r="E34" s="46">
        <v>31235326.354999997</v>
      </c>
      <c r="F34" s="46">
        <v>20090940.800000001</v>
      </c>
      <c r="G34" s="46">
        <v>19860194.570000004</v>
      </c>
      <c r="H34" s="46">
        <v>11144385.554999994</v>
      </c>
    </row>
    <row r="35" spans="1:8" s="1" customFormat="1" ht="15">
      <c r="A35" s="6"/>
      <c r="B35" s="7" t="s">
        <v>35</v>
      </c>
      <c r="C35" s="46"/>
      <c r="D35" s="46"/>
      <c r="E35" s="46"/>
      <c r="F35" s="46"/>
      <c r="G35" s="46"/>
      <c r="H35" s="46"/>
    </row>
    <row r="36" spans="1:8" s="1" customFormat="1" ht="15">
      <c r="A36" s="6"/>
      <c r="B36" s="7" t="s">
        <v>36</v>
      </c>
      <c r="C36" s="46"/>
      <c r="D36" s="46"/>
      <c r="E36" s="46"/>
      <c r="F36" s="46"/>
      <c r="G36" s="46"/>
      <c r="H36" s="46"/>
    </row>
    <row r="37" spans="1:8" s="1" customFormat="1" ht="15">
      <c r="A37" s="6"/>
      <c r="B37" s="7" t="s">
        <v>37</v>
      </c>
      <c r="C37" s="46"/>
      <c r="D37" s="46"/>
      <c r="E37" s="46"/>
      <c r="F37" s="46"/>
      <c r="G37" s="46"/>
      <c r="H37" s="46"/>
    </row>
    <row r="38" spans="1:8" s="1" customFormat="1" ht="15">
      <c r="A38" s="6"/>
      <c r="B38" s="7" t="s">
        <v>38</v>
      </c>
      <c r="C38" s="46">
        <v>55660677.029999994</v>
      </c>
      <c r="D38" s="46">
        <v>1118238.7867000001</v>
      </c>
      <c r="E38" s="46">
        <v>56778915.816700004</v>
      </c>
      <c r="F38" s="46">
        <v>36139523.310000002</v>
      </c>
      <c r="G38" s="46">
        <v>35326939.279999986</v>
      </c>
      <c r="H38" s="46">
        <v>20639392.506699998</v>
      </c>
    </row>
    <row r="39" spans="1:8" s="1" customFormat="1" ht="15">
      <c r="A39" s="11"/>
      <c r="B39" s="12"/>
      <c r="C39" s="13"/>
      <c r="D39" s="13"/>
      <c r="E39" s="13"/>
      <c r="F39" s="13"/>
      <c r="G39" s="13"/>
      <c r="H39" s="13"/>
    </row>
    <row r="40" spans="1:8" s="1" customFormat="1" ht="15">
      <c r="A40" s="24" t="s">
        <v>39</v>
      </c>
      <c r="B40" s="25"/>
      <c r="C40" s="13">
        <f>SUM(C41:C44)</f>
        <v>0</v>
      </c>
      <c r="D40" s="13">
        <f t="shared" ref="D40:H40" si="4">SUM(D41:D44)</f>
        <v>0</v>
      </c>
      <c r="E40" s="13">
        <f t="shared" si="4"/>
        <v>0</v>
      </c>
      <c r="F40" s="13">
        <f t="shared" si="4"/>
        <v>0</v>
      </c>
      <c r="G40" s="13">
        <f t="shared" si="4"/>
        <v>0</v>
      </c>
      <c r="H40" s="13">
        <f t="shared" si="4"/>
        <v>0</v>
      </c>
    </row>
    <row r="41" spans="1:8" s="1" customFormat="1" ht="28.5">
      <c r="A41" s="6"/>
      <c r="B41" s="7" t="s">
        <v>40</v>
      </c>
      <c r="C41" s="13"/>
      <c r="D41" s="13"/>
      <c r="E41" s="13"/>
      <c r="F41" s="13"/>
      <c r="G41" s="13"/>
      <c r="H41" s="13"/>
    </row>
    <row r="42" spans="1:8" s="1" customFormat="1" ht="28.5">
      <c r="A42" s="6"/>
      <c r="B42" s="7" t="s">
        <v>41</v>
      </c>
      <c r="C42" s="13"/>
      <c r="D42" s="13"/>
      <c r="E42" s="13"/>
      <c r="F42" s="13"/>
      <c r="G42" s="13"/>
      <c r="H42" s="13"/>
    </row>
    <row r="43" spans="1:8" s="1" customFormat="1">
      <c r="A43" s="6"/>
      <c r="B43" s="7" t="s">
        <v>42</v>
      </c>
      <c r="C43" s="13"/>
      <c r="D43" s="13"/>
      <c r="E43" s="13"/>
      <c r="F43" s="13"/>
      <c r="G43" s="13"/>
      <c r="H43" s="13"/>
    </row>
    <row r="44" spans="1:8" s="1" customFormat="1">
      <c r="A44" s="6"/>
      <c r="B44" s="7" t="s">
        <v>43</v>
      </c>
      <c r="C44" s="13"/>
      <c r="D44" s="13"/>
      <c r="E44" s="13"/>
      <c r="F44" s="13"/>
      <c r="G44" s="13"/>
      <c r="H44" s="13"/>
    </row>
    <row r="45" spans="1:8" s="1" customFormat="1" ht="15">
      <c r="A45" s="11"/>
      <c r="B45" s="12"/>
      <c r="C45" s="13"/>
      <c r="D45" s="13"/>
      <c r="E45" s="13"/>
      <c r="F45" s="13"/>
      <c r="G45" s="13"/>
      <c r="H45" s="13"/>
    </row>
    <row r="46" spans="1:8" s="14" customFormat="1" ht="15">
      <c r="A46" s="28" t="s">
        <v>44</v>
      </c>
      <c r="B46" s="29"/>
      <c r="C46" s="4">
        <f>+C47+C57+C66+C77</f>
        <v>1318511188</v>
      </c>
      <c r="D46" s="4">
        <f t="shared" ref="D46:H46" si="5">+D47+D57+D66+D77</f>
        <v>168482046.19999999</v>
      </c>
      <c r="E46" s="4">
        <f t="shared" si="5"/>
        <v>1486993234.2000003</v>
      </c>
      <c r="F46" s="4">
        <f t="shared" si="5"/>
        <v>1230107421.6899998</v>
      </c>
      <c r="G46" s="4">
        <f t="shared" si="5"/>
        <v>1150414538.1300001</v>
      </c>
      <c r="H46" s="4">
        <f t="shared" si="5"/>
        <v>256885812.51000005</v>
      </c>
    </row>
    <row r="47" spans="1:8" s="5" customFormat="1" ht="15">
      <c r="A47" s="24" t="s">
        <v>12</v>
      </c>
      <c r="B47" s="25"/>
      <c r="C47" s="4">
        <f>SUM(C48:C55)</f>
        <v>1143577292</v>
      </c>
      <c r="D47" s="4">
        <f t="shared" ref="D47:H47" si="6">SUM(D48:D55)</f>
        <v>120679590.8</v>
      </c>
      <c r="E47" s="4">
        <f t="shared" si="6"/>
        <v>1264256882.8000002</v>
      </c>
      <c r="F47" s="4">
        <f t="shared" si="6"/>
        <v>1037177755.1999999</v>
      </c>
      <c r="G47" s="4">
        <f t="shared" si="6"/>
        <v>1033393620.58</v>
      </c>
      <c r="H47" s="4">
        <f t="shared" si="6"/>
        <v>227079127.60000002</v>
      </c>
    </row>
    <row r="48" spans="1:8" s="1" customFormat="1">
      <c r="A48" s="6"/>
      <c r="B48" s="7" t="s">
        <v>13</v>
      </c>
      <c r="C48" s="9"/>
      <c r="D48" s="9"/>
      <c r="E48" s="9"/>
      <c r="F48" s="9"/>
      <c r="G48" s="9"/>
      <c r="H48" s="9"/>
    </row>
    <row r="49" spans="1:8" s="1" customFormat="1">
      <c r="A49" s="6"/>
      <c r="B49" s="7" t="s">
        <v>14</v>
      </c>
      <c r="C49" s="9"/>
      <c r="D49" s="9"/>
      <c r="E49" s="9"/>
      <c r="F49" s="9"/>
      <c r="G49" s="9"/>
      <c r="H49" s="9"/>
    </row>
    <row r="50" spans="1:8" s="1" customFormat="1">
      <c r="A50" s="6"/>
      <c r="B50" s="7" t="s">
        <v>15</v>
      </c>
      <c r="C50" s="9"/>
      <c r="D50" s="9"/>
      <c r="E50" s="9"/>
      <c r="F50" s="9"/>
      <c r="G50" s="9"/>
      <c r="H50" s="9"/>
    </row>
    <row r="51" spans="1:8" s="1" customFormat="1">
      <c r="A51" s="6"/>
      <c r="B51" s="7" t="s">
        <v>16</v>
      </c>
      <c r="C51" s="9"/>
      <c r="D51" s="9"/>
      <c r="E51" s="9"/>
      <c r="F51" s="9"/>
      <c r="G51" s="9"/>
      <c r="H51" s="9"/>
    </row>
    <row r="52" spans="1:8" s="1" customFormat="1" ht="15">
      <c r="A52" s="6"/>
      <c r="B52" s="7" t="s">
        <v>17</v>
      </c>
      <c r="C52" s="46">
        <v>176685395.11000001</v>
      </c>
      <c r="D52" s="46">
        <v>13143144</v>
      </c>
      <c r="E52" s="46">
        <v>189828539.11000001</v>
      </c>
      <c r="F52" s="46">
        <v>149471140.34999999</v>
      </c>
      <c r="G52" s="46">
        <v>149471140.34999999</v>
      </c>
      <c r="H52" s="46">
        <v>40357398.75999999</v>
      </c>
    </row>
    <row r="53" spans="1:8" s="1" customFormat="1" ht="15">
      <c r="A53" s="6"/>
      <c r="B53" s="7" t="s">
        <v>18</v>
      </c>
      <c r="C53" s="46"/>
      <c r="D53" s="46"/>
      <c r="E53" s="46"/>
      <c r="F53" s="46"/>
      <c r="G53" s="46"/>
      <c r="H53" s="46"/>
    </row>
    <row r="54" spans="1:8" s="1" customFormat="1" ht="15">
      <c r="A54" s="6"/>
      <c r="B54" s="7" t="s">
        <v>19</v>
      </c>
      <c r="C54" s="46">
        <v>966891896.88999999</v>
      </c>
      <c r="D54" s="46">
        <v>107536446.8</v>
      </c>
      <c r="E54" s="46">
        <v>1074428343.6900001</v>
      </c>
      <c r="F54" s="46">
        <v>887706614.8499999</v>
      </c>
      <c r="G54" s="46">
        <v>883922480.23000002</v>
      </c>
      <c r="H54" s="46">
        <v>186721728.84000003</v>
      </c>
    </row>
    <row r="55" spans="1:8" s="1" customFormat="1">
      <c r="A55" s="6"/>
      <c r="B55" s="7" t="s">
        <v>20</v>
      </c>
      <c r="C55" s="9"/>
      <c r="D55" s="9"/>
      <c r="E55" s="9"/>
      <c r="F55" s="9"/>
      <c r="G55" s="9"/>
      <c r="H55" s="9"/>
    </row>
    <row r="56" spans="1:8" s="1" customFormat="1" ht="15">
      <c r="A56" s="11"/>
      <c r="B56" s="12"/>
      <c r="C56" s="13"/>
      <c r="D56" s="13"/>
      <c r="E56" s="13"/>
      <c r="F56" s="13"/>
      <c r="G56" s="13"/>
      <c r="H56" s="13"/>
    </row>
    <row r="57" spans="1:8" s="5" customFormat="1" ht="15">
      <c r="A57" s="24" t="s">
        <v>21</v>
      </c>
      <c r="B57" s="25"/>
      <c r="C57" s="4">
        <f>SUM(C58:C64)</f>
        <v>174933896</v>
      </c>
      <c r="D57" s="4">
        <f t="shared" ref="D57:H57" si="7">SUM(D58:D64)</f>
        <v>47802455.400000006</v>
      </c>
      <c r="E57" s="4">
        <f t="shared" si="7"/>
        <v>222736351.40000001</v>
      </c>
      <c r="F57" s="4">
        <f t="shared" si="7"/>
        <v>192929666.48999998</v>
      </c>
      <c r="G57" s="4">
        <f t="shared" si="7"/>
        <v>117020917.55</v>
      </c>
      <c r="H57" s="4">
        <f t="shared" si="7"/>
        <v>29806684.910000011</v>
      </c>
    </row>
    <row r="58" spans="1:8" s="1" customFormat="1" ht="15">
      <c r="A58" s="6"/>
      <c r="B58" s="7" t="s">
        <v>22</v>
      </c>
      <c r="C58" s="46">
        <v>504000</v>
      </c>
      <c r="D58" s="46">
        <v>0</v>
      </c>
      <c r="E58" s="46">
        <v>504000</v>
      </c>
      <c r="F58" s="46">
        <v>114498.17</v>
      </c>
      <c r="G58" s="46">
        <v>114498.17</v>
      </c>
      <c r="H58" s="46">
        <v>389501.83</v>
      </c>
    </row>
    <row r="59" spans="1:8" s="1" customFormat="1" ht="15">
      <c r="A59" s="6"/>
      <c r="B59" s="7" t="s">
        <v>23</v>
      </c>
      <c r="C59" s="46">
        <v>174429896</v>
      </c>
      <c r="D59" s="46">
        <v>47802455.400000006</v>
      </c>
      <c r="E59" s="46">
        <v>222232351.40000001</v>
      </c>
      <c r="F59" s="46">
        <v>192815168.31999999</v>
      </c>
      <c r="G59" s="46">
        <v>116906419.38</v>
      </c>
      <c r="H59" s="46">
        <v>29417183.080000013</v>
      </c>
    </row>
    <row r="60" spans="1:8" s="1" customFormat="1">
      <c r="A60" s="6"/>
      <c r="B60" s="7" t="s">
        <v>24</v>
      </c>
      <c r="C60" s="9"/>
      <c r="D60" s="9"/>
      <c r="E60" s="9"/>
      <c r="F60" s="9"/>
      <c r="G60" s="9"/>
      <c r="H60" s="9"/>
    </row>
    <row r="61" spans="1:8" s="1" customFormat="1">
      <c r="A61" s="6"/>
      <c r="B61" s="7" t="s">
        <v>25</v>
      </c>
      <c r="C61" s="13"/>
      <c r="D61" s="13"/>
      <c r="E61" s="13"/>
      <c r="F61" s="13"/>
      <c r="G61" s="13"/>
      <c r="H61" s="13"/>
    </row>
    <row r="62" spans="1:8" s="1" customFormat="1">
      <c r="A62" s="6"/>
      <c r="B62" s="7" t="s">
        <v>26</v>
      </c>
      <c r="C62" s="13"/>
      <c r="D62" s="13"/>
      <c r="E62" s="13"/>
      <c r="F62" s="13"/>
      <c r="G62" s="13"/>
      <c r="H62" s="13"/>
    </row>
    <row r="63" spans="1:8" s="1" customFormat="1">
      <c r="A63" s="6"/>
      <c r="B63" s="7" t="s">
        <v>27</v>
      </c>
      <c r="C63" s="13"/>
      <c r="D63" s="13"/>
      <c r="E63" s="13"/>
      <c r="F63" s="13"/>
      <c r="G63" s="13"/>
      <c r="H63" s="13"/>
    </row>
    <row r="64" spans="1:8" s="1" customFormat="1">
      <c r="A64" s="6"/>
      <c r="B64" s="7" t="s">
        <v>28</v>
      </c>
      <c r="C64" s="13"/>
      <c r="D64" s="13"/>
      <c r="E64" s="13"/>
      <c r="F64" s="13"/>
      <c r="G64" s="13"/>
      <c r="H64" s="13"/>
    </row>
    <row r="65" spans="1:8" s="1" customFormat="1" ht="15">
      <c r="A65" s="11"/>
      <c r="B65" s="12"/>
      <c r="C65" s="13"/>
      <c r="D65" s="13"/>
      <c r="E65" s="13"/>
      <c r="F65" s="13"/>
      <c r="G65" s="13"/>
      <c r="H65" s="13"/>
    </row>
    <row r="66" spans="1:8" s="5" customFormat="1" ht="15">
      <c r="A66" s="24" t="s">
        <v>29</v>
      </c>
      <c r="B66" s="25"/>
      <c r="C66" s="4">
        <f>SUM(C67:C75)</f>
        <v>0</v>
      </c>
      <c r="D66" s="4">
        <f t="shared" ref="D66:H66" si="8">SUM(D67:D75)</f>
        <v>0</v>
      </c>
      <c r="E66" s="4">
        <f t="shared" si="8"/>
        <v>0</v>
      </c>
      <c r="F66" s="4">
        <f t="shared" si="8"/>
        <v>0</v>
      </c>
      <c r="G66" s="4">
        <f t="shared" si="8"/>
        <v>0</v>
      </c>
      <c r="H66" s="4">
        <f t="shared" si="8"/>
        <v>0</v>
      </c>
    </row>
    <row r="67" spans="1:8" s="1" customFormat="1">
      <c r="A67" s="6"/>
      <c r="B67" s="7" t="s">
        <v>30</v>
      </c>
      <c r="C67" s="13"/>
      <c r="D67" s="13"/>
      <c r="E67" s="13"/>
      <c r="F67" s="13"/>
      <c r="G67" s="13"/>
      <c r="H67" s="13"/>
    </row>
    <row r="68" spans="1:8" s="1" customFormat="1">
      <c r="A68" s="6"/>
      <c r="B68" s="7" t="s">
        <v>31</v>
      </c>
      <c r="C68" s="13"/>
      <c r="D68" s="13"/>
      <c r="E68" s="13"/>
      <c r="F68" s="13"/>
      <c r="G68" s="13"/>
      <c r="H68" s="13"/>
    </row>
    <row r="69" spans="1:8" s="1" customFormat="1">
      <c r="A69" s="6"/>
      <c r="B69" s="7" t="s">
        <v>32</v>
      </c>
      <c r="C69" s="13"/>
      <c r="D69" s="13"/>
      <c r="E69" s="13"/>
      <c r="F69" s="13"/>
      <c r="G69" s="13"/>
      <c r="H69" s="13"/>
    </row>
    <row r="70" spans="1:8" s="1" customFormat="1">
      <c r="A70" s="6"/>
      <c r="B70" s="7" t="s">
        <v>33</v>
      </c>
      <c r="C70" s="13"/>
      <c r="D70" s="13"/>
      <c r="E70" s="13"/>
      <c r="F70" s="13"/>
      <c r="G70" s="13"/>
      <c r="H70" s="13"/>
    </row>
    <row r="71" spans="1:8" s="1" customFormat="1">
      <c r="A71" s="6"/>
      <c r="B71" s="7" t="s">
        <v>34</v>
      </c>
      <c r="C71" s="13"/>
      <c r="D71" s="13"/>
      <c r="E71" s="13"/>
      <c r="F71" s="13"/>
      <c r="G71" s="13"/>
      <c r="H71" s="13"/>
    </row>
    <row r="72" spans="1:8" s="1" customFormat="1">
      <c r="A72" s="6"/>
      <c r="B72" s="7" t="s">
        <v>35</v>
      </c>
      <c r="C72" s="13"/>
      <c r="D72" s="13"/>
      <c r="E72" s="13"/>
      <c r="F72" s="13"/>
      <c r="G72" s="13"/>
      <c r="H72" s="13"/>
    </row>
    <row r="73" spans="1:8" s="1" customFormat="1">
      <c r="A73" s="6"/>
      <c r="B73" s="7" t="s">
        <v>36</v>
      </c>
      <c r="C73" s="13"/>
      <c r="D73" s="13"/>
      <c r="E73" s="13"/>
      <c r="F73" s="13"/>
      <c r="G73" s="13"/>
      <c r="H73" s="13"/>
    </row>
    <row r="74" spans="1:8" s="1" customFormat="1">
      <c r="A74" s="6"/>
      <c r="B74" s="7" t="s">
        <v>37</v>
      </c>
      <c r="C74" s="13"/>
      <c r="D74" s="13"/>
      <c r="E74" s="13"/>
      <c r="F74" s="13"/>
      <c r="G74" s="13"/>
      <c r="H74" s="13"/>
    </row>
    <row r="75" spans="1:8" s="1" customFormat="1">
      <c r="A75" s="6"/>
      <c r="B75" s="7" t="s">
        <v>38</v>
      </c>
      <c r="C75" s="13"/>
      <c r="D75" s="13"/>
      <c r="E75" s="13"/>
      <c r="F75" s="13"/>
      <c r="G75" s="13"/>
      <c r="H75" s="13"/>
    </row>
    <row r="76" spans="1:8" s="1" customFormat="1" ht="15">
      <c r="A76" s="11"/>
      <c r="B76" s="12"/>
      <c r="C76" s="13"/>
      <c r="D76" s="13"/>
      <c r="E76" s="13"/>
      <c r="F76" s="13"/>
      <c r="G76" s="13"/>
      <c r="H76" s="13"/>
    </row>
    <row r="77" spans="1:8" s="5" customFormat="1" ht="15">
      <c r="A77" s="24" t="s">
        <v>39</v>
      </c>
      <c r="B77" s="25"/>
      <c r="C77" s="4">
        <f>SUM(C78:C81)</f>
        <v>0</v>
      </c>
      <c r="D77" s="4">
        <f t="shared" ref="D77:H77" si="9">SUM(D78:D81)</f>
        <v>0</v>
      </c>
      <c r="E77" s="4">
        <f t="shared" si="9"/>
        <v>0</v>
      </c>
      <c r="F77" s="4">
        <f t="shared" si="9"/>
        <v>0</v>
      </c>
      <c r="G77" s="4">
        <f t="shared" si="9"/>
        <v>0</v>
      </c>
      <c r="H77" s="4">
        <f t="shared" si="9"/>
        <v>0</v>
      </c>
    </row>
    <row r="78" spans="1:8" s="1" customFormat="1" ht="28.5">
      <c r="A78" s="6"/>
      <c r="B78" s="7" t="s">
        <v>40</v>
      </c>
      <c r="C78" s="13"/>
      <c r="D78" s="13"/>
      <c r="E78" s="13"/>
      <c r="F78" s="13"/>
      <c r="G78" s="13"/>
      <c r="H78" s="13"/>
    </row>
    <row r="79" spans="1:8" s="1" customFormat="1" ht="28.5">
      <c r="A79" s="6"/>
      <c r="B79" s="7" t="s">
        <v>41</v>
      </c>
      <c r="C79" s="13"/>
      <c r="D79" s="13"/>
      <c r="E79" s="13"/>
      <c r="F79" s="13"/>
      <c r="G79" s="13"/>
      <c r="H79" s="13"/>
    </row>
    <row r="80" spans="1:8" s="1" customFormat="1">
      <c r="A80" s="6"/>
      <c r="B80" s="7" t="s">
        <v>42</v>
      </c>
      <c r="C80" s="13"/>
      <c r="D80" s="13"/>
      <c r="E80" s="13"/>
      <c r="F80" s="13"/>
      <c r="G80" s="13"/>
      <c r="H80" s="13"/>
    </row>
    <row r="81" spans="1:8" s="1" customFormat="1">
      <c r="A81" s="6"/>
      <c r="B81" s="7" t="s">
        <v>43</v>
      </c>
      <c r="C81" s="13"/>
      <c r="D81" s="13"/>
      <c r="E81" s="13"/>
      <c r="F81" s="13"/>
      <c r="G81" s="13"/>
      <c r="H81" s="13"/>
    </row>
    <row r="82" spans="1:8" s="1" customFormat="1" ht="15">
      <c r="A82" s="11"/>
      <c r="B82" s="12"/>
      <c r="C82" s="13"/>
      <c r="D82" s="13"/>
      <c r="E82" s="13"/>
      <c r="F82" s="13"/>
      <c r="G82" s="13"/>
      <c r="H82" s="13"/>
    </row>
    <row r="83" spans="1:8" s="5" customFormat="1" ht="15">
      <c r="A83" s="24" t="s">
        <v>45</v>
      </c>
      <c r="B83" s="25"/>
      <c r="C83" s="4">
        <f>+C9+C46</f>
        <v>7709703007.4599962</v>
      </c>
      <c r="D83" s="4">
        <f t="shared" ref="D83:G83" si="10">+D9+D46</f>
        <v>242088744.94669986</v>
      </c>
      <c r="E83" s="4">
        <f t="shared" si="10"/>
        <v>7951791752.4066982</v>
      </c>
      <c r="F83" s="4">
        <f t="shared" si="10"/>
        <v>5500055193.1599998</v>
      </c>
      <c r="G83" s="4">
        <f t="shared" si="10"/>
        <v>5083478169.0699978</v>
      </c>
      <c r="H83" s="4">
        <f>+H9+H46</f>
        <v>2451736559.2467012</v>
      </c>
    </row>
    <row r="84" spans="1:8" s="1" customFormat="1" ht="15.75" thickBot="1">
      <c r="A84" s="15"/>
      <c r="B84" s="23"/>
      <c r="C84" s="16"/>
      <c r="D84" s="16"/>
      <c r="E84" s="16"/>
      <c r="F84" s="16"/>
      <c r="G84" s="16"/>
      <c r="H84" s="16"/>
    </row>
    <row r="100" spans="1:8">
      <c r="B100" s="20"/>
      <c r="C100" s="47"/>
      <c r="D100" s="47"/>
      <c r="E100" s="47"/>
      <c r="F100" s="47"/>
    </row>
    <row r="101" spans="1:8">
      <c r="B101" s="20"/>
      <c r="C101" s="47"/>
      <c r="D101" s="47"/>
      <c r="E101" s="47"/>
      <c r="F101" s="47"/>
    </row>
    <row r="102" spans="1:8">
      <c r="A102" s="17"/>
      <c r="B102" s="17"/>
      <c r="C102" s="20"/>
      <c r="D102" s="47"/>
      <c r="E102" s="20"/>
      <c r="F102" s="20"/>
      <c r="G102" s="20"/>
      <c r="H102" s="18"/>
    </row>
    <row r="103" spans="1:8">
      <c r="A103" s="20"/>
      <c r="B103" s="22"/>
      <c r="C103" s="20"/>
      <c r="D103" s="47"/>
      <c r="E103" s="22"/>
      <c r="F103" s="22"/>
      <c r="G103" s="22"/>
      <c r="H103" s="18"/>
    </row>
    <row r="104" spans="1:8" ht="15">
      <c r="B104" s="21"/>
      <c r="C104" s="20"/>
      <c r="D104" s="47"/>
      <c r="E104" s="21"/>
      <c r="F104" s="21"/>
      <c r="G104" s="21"/>
      <c r="H104" s="18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6C) EAEPED.LDF</vt:lpstr>
      <vt:lpstr>'6C) EAEPED.LDF'!Área_de_impresión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2019-10-24T20:45:05Z</cp:lastPrinted>
  <dcterms:created xsi:type="dcterms:W3CDTF">2017-03-25T04:32:15Z</dcterms:created>
  <dcterms:modified xsi:type="dcterms:W3CDTF">2019-10-24T20:45:18Z</dcterms:modified>
</cp:coreProperties>
</file>