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B) EAEPED.LDF" sheetId="1" r:id="rId1"/>
  </sheets>
  <externalReferences>
    <externalReference r:id="rId2"/>
  </externalReferences>
  <definedNames>
    <definedName name="_xlnm.Print_Titles" localSheetId="0">'6B) EAEPED.LDF'!$1:$7</definedName>
  </definedNames>
  <calcPr calcId="145621"/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8" i="1"/>
  <c r="G8" i="1"/>
  <c r="F8" i="1"/>
  <c r="E8" i="1"/>
  <c r="D8" i="1"/>
  <c r="C8" i="1"/>
  <c r="A1" i="1"/>
  <c r="D70" i="1" l="1"/>
  <c r="H70" i="1"/>
  <c r="C70" i="1"/>
  <c r="G70" i="1"/>
  <c r="F70" i="1"/>
  <c r="E70" i="1"/>
</calcChain>
</file>

<file path=xl/sharedStrings.xml><?xml version="1.0" encoding="utf-8"?>
<sst xmlns="http://schemas.openxmlformats.org/spreadsheetml/2006/main" count="71" uniqueCount="71">
  <si>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</si>
  <si>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</si>
  <si>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</si>
  <si>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</si>
  <si>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</si>
  <si>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</t>
  </si>
  <si>
    <t xml:space="preserve">Aprobado 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</si>
  <si>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</si>
  <si>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</si>
  <si>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</si>
  <si>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</si>
  <si>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</si>
  <si>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</si>
  <si>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PRESIDENCIA MUNICIPAL</t>
  </si>
  <si>
    <t>COORDINACIÓN DE GABINETE</t>
  </si>
  <si>
    <t>DIRECCIÓN DE COMUNICACIÓN SOCIAL</t>
  </si>
  <si>
    <t>DIRECCIÓN DE RELACIONES PÚBLICAS</t>
  </si>
  <si>
    <t>COORDINACIÓN DE DELEGACIONES</t>
  </si>
  <si>
    <t>SECRETARÍA DE DESARROLLO ECONÓMICO</t>
  </si>
  <si>
    <t>DIRECCIÓN MUNICIPAL DE SALUD</t>
  </si>
  <si>
    <t>OFICIALÍA MAYOR</t>
  </si>
  <si>
    <t>TESORERÍA MUNICIPAL</t>
  </si>
  <si>
    <t>DIRECCIÓN DE ADMINISTRACIÓN URBANA</t>
  </si>
  <si>
    <t>DIRECCIÓN DE PROTECCIÓN AL AMBIENTE</t>
  </si>
  <si>
    <t>DIRECCIÓN DE SERVICIOS PÚBLICOS MUNICIPALES</t>
  </si>
  <si>
    <t>DIRECCIÓN DE OBRAS E INFRAESTRUCTURA URBANA MUNICIPAL</t>
  </si>
  <si>
    <t>COMISIÓN DE AVALÚOS DE BIENES DEL MUNICIPIO DE TIJUANA - SDUE</t>
  </si>
  <si>
    <t>SECRETARÍA DE EDUCACIÓN PÚBLICA MUNICIPAL</t>
  </si>
  <si>
    <t>CENTRO DE CONTROL DE MANDO POLICIAL</t>
  </si>
  <si>
    <t>ESTANCIA MUNICIPAL DE INFRACTORES</t>
  </si>
  <si>
    <t>DIRECCIÓN DE BOMBEROS</t>
  </si>
  <si>
    <t>REGIDORES</t>
  </si>
  <si>
    <t>SINDICATURA MUNICIPAL</t>
  </si>
  <si>
    <t>INSTITUTO MUNICIPAL DE PARTICIPACIÓN CIUDADANA (IMPAC)</t>
  </si>
  <si>
    <t>DESARROLLO SOCIAL MUNICIPAL (DESOM)</t>
  </si>
  <si>
    <t>INSTITUTO MUNICIPAL CONTRA LAS ADICCIONES (IMCAD)</t>
  </si>
  <si>
    <t>TRIBUNAL UNITARIO CONTENCIOSO ADMINISTRATIVO</t>
  </si>
  <si>
    <t>II. Gasto Etiquetado</t>
  </si>
  <si>
    <t>(II=A+B+C+D+E+F+G+H)</t>
  </si>
  <si>
    <t>FONDO III RAMO 33 FISM - FONDO PARA LA INFRAESTRUCTURA SOCIAL MUNICIPAL</t>
  </si>
  <si>
    <t>FORTASEG FEDERAL (SUBSEMUN)</t>
  </si>
  <si>
    <t>FORTASEG MUNICIPAL (SUBSEMUN)</t>
  </si>
  <si>
    <t>FONDO IV RAMO 33 (FORTAMUN)</t>
  </si>
  <si>
    <t>III. Total de Egresos (III = I + II)</t>
  </si>
  <si>
    <t xml:space="preserve">FONDO DE ZOFEMAT DE MANTENIMIENTO DE LA ZONA FEDERAL MARÍTIMA </t>
  </si>
  <si>
    <t xml:space="preserve">DIRECCIÓN DE TECNOLOGÍAS DE LA INFORMACIÓN </t>
  </si>
  <si>
    <t>CONSEJERÍA JURÍDICA MUNICIPAL</t>
  </si>
  <si>
    <t>SECRETARÍA DE GOBIERNO</t>
  </si>
  <si>
    <t>DIRECCIÓN GENERAL  DE GOBIERNO</t>
  </si>
  <si>
    <t>FIDEICOMISO FONDOS TIJUANA</t>
  </si>
  <si>
    <t>DIRECCIÓN MUNICIPAL DE CATASTRO</t>
  </si>
  <si>
    <t>DIRECCIÓN  DE PREVENCIÓN AL DELITO Y PARTICIPACIÓN CIUDADANA</t>
  </si>
  <si>
    <t>SITT - SISTEMA DE TRANSPORTE MASIVO URBANO DE PASAJEROS DE TIJUANA, B.C.</t>
  </si>
  <si>
    <t>COMITÉ DE TURISMO Y CONVENCIONES</t>
  </si>
  <si>
    <t>INSTITUTO MUNICIPAL DEL DEPORTE DE TIJUANA</t>
  </si>
  <si>
    <t>INSTITUTO MUNICIPAL DE ARTE Y CULTURA</t>
  </si>
  <si>
    <t>INSTITUTO MUNICIPAL DE LA MUJER</t>
  </si>
  <si>
    <t>SISTEMA PARA EL DESARROLLO INTEGRAL DE LA FAMILIA</t>
  </si>
  <si>
    <t>SISTEMA MUNICIPAL DE PARQUES TEMÁTICOS DE TIJUANA</t>
  </si>
  <si>
    <t>FIDEICOMISO PROMOTORA MUNICIPAL DE TIJUANA - PROMUN</t>
  </si>
  <si>
    <t>INSTITUTO METROPOLITANO DE PLANEACIÓN</t>
  </si>
  <si>
    <t>SECRETARÍA DE MOVILIDAD URBANA SUSTENTABLE</t>
  </si>
  <si>
    <t>DIRECCIÓN MUNICIPAL DE TRANSPORTE PUBLICO</t>
  </si>
  <si>
    <t>DIRECCIÓN DE SERVICIOS DE PROTECCIÓN COMERCIAL Y VIGILANCIA AUXILIAR</t>
  </si>
  <si>
    <t>INSTITUTO MUNICIPAL PARA LA JUVENTUD</t>
  </si>
  <si>
    <t xml:space="preserve">SECRETARÍA DEL BIENESTAR </t>
  </si>
  <si>
    <t>SECRETARÍA DE DESARROLLO TERRITORIAL URBANO Y AMBIENTAL</t>
  </si>
  <si>
    <t>DIRECCIÓN ADMINISTRATIVA DE LA SDTUA</t>
  </si>
  <si>
    <t>SECRETARÍA DE SEGURIDAD Y PROTECCIÓN CIUDADANA</t>
  </si>
  <si>
    <t>POLICÍA Y TRÁNSITO MUNICIPAL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</si>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</sst>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9" xfId="0" applyNumberFormat="1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43" fontId="2" fillId="0" borderId="12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43" fontId="2" fillId="0" borderId="1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43" fontId="4" fillId="0" borderId="14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43" fontId="2" fillId="0" borderId="14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3" fillId="0" borderId="0" xfId="2" applyFont="1" applyAlignment="1">
      <alignment vertical="center"/>
    </xf>
    <xf numFmtId="43" fontId="3" fillId="0" borderId="0" xfId="0" applyNumberFormat="1" applyFont="1" applyAlignment="1">
      <alignment vertic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2243664</xdr:colOff>
      <xdr:row>4</xdr:row>
      <xdr:rowOff>62445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>
        <row r="1">
          <cell r="A1" t="str">
            <v>H. AYUNTAMIENTO DE TIJUANA</v>
          </cell>
        </row>
      </sheetData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52" zoomScale="90" zoomScaleNormal="90" workbookViewId="0">
      <selection activeCell="C16" sqref="C16"/>
    </sheetView>
  </sheetViews>
  <sheetFormatPr baseColWidth="10" defaultColWidth="11.42578125" defaultRowHeight="14.25" x14ac:dyDescent="0.25"/>
  <cols>
    <col min="1" max="1" width="3.140625" style="22" customWidth="1"/>
    <col min="2" max="2" width="57.85546875" style="22" customWidth="1"/>
    <col min="3" max="8" width="20.5703125" style="41" customWidth="1"/>
    <col min="9" max="16384" width="11.42578125" style="22"/>
  </cols>
  <sheetData>
    <row r="1" spans="1:8" ht="15" x14ac:dyDescent="0.25">
      <c r="A1" s="1" t="str">
        <f>'[1]6A) EAEPED.LDF'!A1:I1</f>
        <v>H. AYUNTAMIENTO DE TIJUANA</v>
      </c>
      <c r="B1" s="2"/>
      <c r="C1" s="2"/>
      <c r="D1" s="2"/>
      <c r="E1" s="2"/>
      <c r="F1" s="2"/>
      <c r="G1" s="2"/>
      <c r="H1" s="3"/>
    </row>
    <row r="2" spans="1:8" ht="15" x14ac:dyDescent="0.25">
      <c r="A2" s="4" t="s">
        <v>0</v>
      </c>
      <c r="B2" s="5"/>
      <c r="C2" s="5"/>
      <c r="D2" s="5"/>
      <c r="E2" s="5"/>
      <c r="F2" s="5"/>
      <c r="G2" s="5"/>
      <c r="H2" s="6"/>
    </row>
    <row r="3" spans="1:8" ht="15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x14ac:dyDescent="0.25">
      <c r="A4" s="4" t="s">
        <v>70</v>
      </c>
      <c r="B4" s="5"/>
      <c r="C4" s="5"/>
      <c r="D4" s="5"/>
      <c r="E4" s="5"/>
      <c r="F4" s="5"/>
      <c r="G4" s="5"/>
      <c r="H4" s="6"/>
    </row>
    <row r="5" spans="1:8" ht="15.75" thickBot="1" x14ac:dyDescent="0.3">
      <c r="A5" s="7" t="s">
        <v>2</v>
      </c>
      <c r="B5" s="8"/>
      <c r="C5" s="8"/>
      <c r="D5" s="8"/>
      <c r="E5" s="8"/>
      <c r="F5" s="8"/>
      <c r="G5" s="8"/>
      <c r="H5" s="9"/>
    </row>
    <row r="6" spans="1:8" ht="15.75" thickBot="1" x14ac:dyDescent="0.3">
      <c r="A6" s="1" t="s">
        <v>3</v>
      </c>
      <c r="B6" s="3"/>
      <c r="C6" s="10" t="s">
        <v>4</v>
      </c>
      <c r="D6" s="11"/>
      <c r="E6" s="11"/>
      <c r="F6" s="11"/>
      <c r="G6" s="12"/>
      <c r="H6" s="13" t="s">
        <v>5</v>
      </c>
    </row>
    <row r="7" spans="1:8" ht="30.75" thickBot="1" x14ac:dyDescent="0.3">
      <c r="A7" s="7"/>
      <c r="B7" s="9"/>
      <c r="C7" s="14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6"/>
    </row>
    <row r="8" spans="1:8" s="32" customFormat="1" ht="15" x14ac:dyDescent="0.25">
      <c r="A8" s="17" t="s">
        <v>11</v>
      </c>
      <c r="B8" s="31"/>
      <c r="C8" s="18">
        <f t="shared" ref="C8:H8" si="0">SUM(C10:C59)</f>
        <v>6474144150.2600002</v>
      </c>
      <c r="D8" s="18">
        <f t="shared" si="0"/>
        <v>224538290.65880004</v>
      </c>
      <c r="E8" s="18">
        <f t="shared" si="0"/>
        <v>6698682440.9188023</v>
      </c>
      <c r="F8" s="18">
        <f t="shared" si="0"/>
        <v>6069114402.7300014</v>
      </c>
      <c r="G8" s="18">
        <f t="shared" si="0"/>
        <v>5392769538.9000015</v>
      </c>
      <c r="H8" s="18">
        <f t="shared" si="0"/>
        <v>629568038.1888001</v>
      </c>
    </row>
    <row r="9" spans="1:8" ht="15" x14ac:dyDescent="0.25">
      <c r="A9" s="19" t="s">
        <v>12</v>
      </c>
      <c r="B9" s="33"/>
      <c r="C9" s="20"/>
      <c r="D9" s="20"/>
      <c r="E9" s="20"/>
      <c r="F9" s="20"/>
      <c r="G9" s="20"/>
      <c r="H9" s="20"/>
    </row>
    <row r="10" spans="1:8" x14ac:dyDescent="0.25">
      <c r="A10" s="21"/>
      <c r="B10" s="27" t="s">
        <v>13</v>
      </c>
      <c r="C10" s="26">
        <v>113494946.83999996</v>
      </c>
      <c r="D10" s="26">
        <v>-508635.82999999967</v>
      </c>
      <c r="E10" s="26">
        <v>112986311.00999996</v>
      </c>
      <c r="F10" s="26">
        <v>76690814.579999968</v>
      </c>
      <c r="G10" s="26">
        <v>62652210.549999952</v>
      </c>
      <c r="H10" s="26">
        <v>36295496.430000015</v>
      </c>
    </row>
    <row r="11" spans="1:8" x14ac:dyDescent="0.25">
      <c r="A11" s="21"/>
      <c r="B11" s="27" t="s">
        <v>14</v>
      </c>
      <c r="C11" s="26">
        <v>2924496.2399999993</v>
      </c>
      <c r="D11" s="26">
        <v>-2715531.2199999993</v>
      </c>
      <c r="E11" s="26">
        <v>208965.02000000005</v>
      </c>
      <c r="F11" s="26">
        <v>145749.16</v>
      </c>
      <c r="G11" s="26">
        <v>145749.16</v>
      </c>
      <c r="H11" s="26">
        <v>63215.860000000015</v>
      </c>
    </row>
    <row r="12" spans="1:8" x14ac:dyDescent="0.25">
      <c r="A12" s="21"/>
      <c r="B12" s="27" t="s">
        <v>15</v>
      </c>
      <c r="C12" s="26">
        <v>66500863.739999995</v>
      </c>
      <c r="D12" s="26">
        <v>-854163.41</v>
      </c>
      <c r="E12" s="26">
        <v>65646700.330000006</v>
      </c>
      <c r="F12" s="26">
        <v>64841461.929999992</v>
      </c>
      <c r="G12" s="26">
        <v>63448800.429999992</v>
      </c>
      <c r="H12" s="26">
        <v>805238.40000000689</v>
      </c>
    </row>
    <row r="13" spans="1:8" x14ac:dyDescent="0.25">
      <c r="A13" s="21"/>
      <c r="B13" s="27" t="s">
        <v>16</v>
      </c>
      <c r="C13" s="26">
        <v>43927798.430000007</v>
      </c>
      <c r="D13" s="26">
        <v>231039.99980000005</v>
      </c>
      <c r="E13" s="26">
        <v>44158838.429800004</v>
      </c>
      <c r="F13" s="26">
        <v>41935236.860000007</v>
      </c>
      <c r="G13" s="26">
        <v>39291683.36999999</v>
      </c>
      <c r="H13" s="26">
        <v>2223601.5697999983</v>
      </c>
    </row>
    <row r="14" spans="1:8" x14ac:dyDescent="0.25">
      <c r="A14" s="21"/>
      <c r="B14" s="27" t="s">
        <v>45</v>
      </c>
      <c r="C14" s="26">
        <v>31649655.050000004</v>
      </c>
      <c r="D14" s="26">
        <v>791254.14999999991</v>
      </c>
      <c r="E14" s="26">
        <v>32440909.199999992</v>
      </c>
      <c r="F14" s="26">
        <v>26275785.079999998</v>
      </c>
      <c r="G14" s="26">
        <v>21699851.27</v>
      </c>
      <c r="H14" s="26">
        <v>6165124.1200000029</v>
      </c>
    </row>
    <row r="15" spans="1:8" x14ac:dyDescent="0.25">
      <c r="A15" s="21"/>
      <c r="B15" s="27" t="s">
        <v>46</v>
      </c>
      <c r="C15" s="26">
        <v>59514791.209999993</v>
      </c>
      <c r="D15" s="26">
        <v>6435639.6269999985</v>
      </c>
      <c r="E15" s="26">
        <v>65950430.836999997</v>
      </c>
      <c r="F15" s="26">
        <v>61765808.579999998</v>
      </c>
      <c r="G15" s="26">
        <v>59002976.670000002</v>
      </c>
      <c r="H15" s="26">
        <v>4184622.2569999993</v>
      </c>
    </row>
    <row r="16" spans="1:8" x14ac:dyDescent="0.25">
      <c r="A16" s="21"/>
      <c r="B16" s="27" t="s">
        <v>61</v>
      </c>
      <c r="C16" s="26">
        <v>6065182.0800000001</v>
      </c>
      <c r="D16" s="26">
        <v>-205505.33000000002</v>
      </c>
      <c r="E16" s="26">
        <v>5859676.75</v>
      </c>
      <c r="F16" s="26">
        <v>4369170.5199999996</v>
      </c>
      <c r="G16" s="26">
        <v>4367868.7699999996</v>
      </c>
      <c r="H16" s="26">
        <v>1490506.23</v>
      </c>
    </row>
    <row r="17" spans="1:8" x14ac:dyDescent="0.25">
      <c r="A17" s="21"/>
      <c r="B17" s="27" t="s">
        <v>62</v>
      </c>
      <c r="C17" s="26">
        <v>31887744.199999999</v>
      </c>
      <c r="D17" s="26">
        <v>118542.09600000002</v>
      </c>
      <c r="E17" s="26">
        <v>32006286.296</v>
      </c>
      <c r="F17" s="26">
        <v>28673464.559999999</v>
      </c>
      <c r="G17" s="26">
        <v>27803357.43999999</v>
      </c>
      <c r="H17" s="26">
        <v>3332821.7359999986</v>
      </c>
    </row>
    <row r="18" spans="1:8" x14ac:dyDescent="0.25">
      <c r="A18" s="21"/>
      <c r="B18" s="27" t="s">
        <v>47</v>
      </c>
      <c r="C18" s="26">
        <v>52483854.320000008</v>
      </c>
      <c r="D18" s="26">
        <v>72690.70100000003</v>
      </c>
      <c r="E18" s="26">
        <v>52556545.02099999</v>
      </c>
      <c r="F18" s="26">
        <v>44220514.639999978</v>
      </c>
      <c r="G18" s="26">
        <v>42337078.79999999</v>
      </c>
      <c r="H18" s="26">
        <v>8336030.3809999963</v>
      </c>
    </row>
    <row r="19" spans="1:8" x14ac:dyDescent="0.25">
      <c r="A19" s="21"/>
      <c r="B19" s="27" t="s">
        <v>48</v>
      </c>
      <c r="C19" s="26">
        <v>159070010.87000006</v>
      </c>
      <c r="D19" s="26">
        <v>1945043.4720000001</v>
      </c>
      <c r="E19" s="26">
        <v>161015054.3420001</v>
      </c>
      <c r="F19" s="26">
        <v>154198411.04999992</v>
      </c>
      <c r="G19" s="26">
        <v>144749317.33999991</v>
      </c>
      <c r="H19" s="26">
        <v>6816643.2920000013</v>
      </c>
    </row>
    <row r="20" spans="1:8" x14ac:dyDescent="0.25">
      <c r="A20" s="21"/>
      <c r="B20" s="27" t="s">
        <v>17</v>
      </c>
      <c r="C20" s="26">
        <v>254168915.98000014</v>
      </c>
      <c r="D20" s="26">
        <v>-1158549.2189999996</v>
      </c>
      <c r="E20" s="26">
        <v>253010366.76099998</v>
      </c>
      <c r="F20" s="26">
        <v>215066175.04999977</v>
      </c>
      <c r="G20" s="26">
        <v>191279136.65999976</v>
      </c>
      <c r="H20" s="26">
        <v>37944191.710999995</v>
      </c>
    </row>
    <row r="21" spans="1:8" x14ac:dyDescent="0.25">
      <c r="A21" s="21"/>
      <c r="B21" s="27" t="s">
        <v>18</v>
      </c>
      <c r="C21" s="26">
        <v>19560275.879999995</v>
      </c>
      <c r="D21" s="26">
        <v>121659.28700000004</v>
      </c>
      <c r="E21" s="26">
        <v>19681935.166999999</v>
      </c>
      <c r="F21" s="26">
        <v>12330639.069999997</v>
      </c>
      <c r="G21" s="26">
        <v>12143997.289999997</v>
      </c>
      <c r="H21" s="26">
        <v>7351296.0969999991</v>
      </c>
    </row>
    <row r="22" spans="1:8" x14ac:dyDescent="0.25">
      <c r="A22" s="21"/>
      <c r="B22" s="27" t="s">
        <v>49</v>
      </c>
      <c r="C22" s="26">
        <v>25000000</v>
      </c>
      <c r="D22" s="26">
        <v>15249415.050000001</v>
      </c>
      <c r="E22" s="26">
        <v>40249415.049999997</v>
      </c>
      <c r="F22" s="26">
        <v>26442479.670000002</v>
      </c>
      <c r="G22" s="26">
        <v>26442479.670000002</v>
      </c>
      <c r="H22" s="26">
        <v>13806935.380000001</v>
      </c>
    </row>
    <row r="23" spans="1:8" x14ac:dyDescent="0.25">
      <c r="A23" s="21"/>
      <c r="B23" s="27" t="s">
        <v>65</v>
      </c>
      <c r="C23" s="26">
        <v>111192020.60000004</v>
      </c>
      <c r="D23" s="26">
        <v>25277720.332999993</v>
      </c>
      <c r="E23" s="26">
        <v>136469740.93300003</v>
      </c>
      <c r="F23" s="26">
        <v>125439808.66999997</v>
      </c>
      <c r="G23" s="26">
        <v>118891163.15000008</v>
      </c>
      <c r="H23" s="26">
        <v>11029932.263000002</v>
      </c>
    </row>
    <row r="24" spans="1:8" x14ac:dyDescent="0.25">
      <c r="A24" s="21"/>
      <c r="B24" s="27" t="s">
        <v>19</v>
      </c>
      <c r="C24" s="26">
        <v>107169431.46000001</v>
      </c>
      <c r="D24" s="26">
        <v>3590233.13</v>
      </c>
      <c r="E24" s="26">
        <v>110759664.59</v>
      </c>
      <c r="F24" s="26">
        <v>103870028.38000001</v>
      </c>
      <c r="G24" s="26">
        <v>89418123.670000032</v>
      </c>
      <c r="H24" s="26">
        <v>6889636.2099999962</v>
      </c>
    </row>
    <row r="25" spans="1:8" x14ac:dyDescent="0.25">
      <c r="A25" s="21"/>
      <c r="B25" s="27" t="s">
        <v>20</v>
      </c>
      <c r="C25" s="26">
        <v>804583294.31999969</v>
      </c>
      <c r="D25" s="26">
        <v>-29562021.74400001</v>
      </c>
      <c r="E25" s="26">
        <v>775021272.57599998</v>
      </c>
      <c r="F25" s="26">
        <v>725834022.1400001</v>
      </c>
      <c r="G25" s="26">
        <v>609074811.99000001</v>
      </c>
      <c r="H25" s="26">
        <v>49187250.435999997</v>
      </c>
    </row>
    <row r="26" spans="1:8" x14ac:dyDescent="0.25">
      <c r="A26" s="21"/>
      <c r="B26" s="27" t="s">
        <v>21</v>
      </c>
      <c r="C26" s="26">
        <v>537872025.72000027</v>
      </c>
      <c r="D26" s="26">
        <v>-59733100.780000016</v>
      </c>
      <c r="E26" s="26">
        <v>478138924.94000053</v>
      </c>
      <c r="F26" s="26">
        <v>339505395.02000004</v>
      </c>
      <c r="G26" s="26">
        <v>306020455.25</v>
      </c>
      <c r="H26" s="26">
        <v>138633529.92000011</v>
      </c>
    </row>
    <row r="27" spans="1:8" ht="28.5" x14ac:dyDescent="0.25">
      <c r="A27" s="21"/>
      <c r="B27" s="27" t="s">
        <v>66</v>
      </c>
      <c r="C27" s="26">
        <v>127018487.59000002</v>
      </c>
      <c r="D27" s="26">
        <v>-530365.70800000057</v>
      </c>
      <c r="E27" s="26">
        <v>126488121.88200004</v>
      </c>
      <c r="F27" s="26">
        <v>110535781.15999997</v>
      </c>
      <c r="G27" s="26">
        <v>108335015.10999997</v>
      </c>
      <c r="H27" s="26">
        <v>15952340.721999994</v>
      </c>
    </row>
    <row r="28" spans="1:8" x14ac:dyDescent="0.25">
      <c r="A28" s="21"/>
      <c r="B28" s="27" t="s">
        <v>67</v>
      </c>
      <c r="C28" s="26">
        <v>22130021.369999997</v>
      </c>
      <c r="D28" s="26">
        <v>2396770.4049999998</v>
      </c>
      <c r="E28" s="26">
        <v>24526791.775000006</v>
      </c>
      <c r="F28" s="26">
        <v>22604224.88000001</v>
      </c>
      <c r="G28" s="26">
        <v>21271536.009999998</v>
      </c>
      <c r="H28" s="26">
        <v>1922566.8950000005</v>
      </c>
    </row>
    <row r="29" spans="1:8" x14ac:dyDescent="0.25">
      <c r="A29" s="21"/>
      <c r="B29" s="27" t="s">
        <v>22</v>
      </c>
      <c r="C29" s="26">
        <v>58061031.76000002</v>
      </c>
      <c r="D29" s="26">
        <v>1366980.3100000008</v>
      </c>
      <c r="E29" s="26">
        <v>59428012.069999978</v>
      </c>
      <c r="F29" s="26">
        <v>56492897.949999981</v>
      </c>
      <c r="G29" s="26">
        <v>53265491.559999958</v>
      </c>
      <c r="H29" s="26">
        <v>2935114.1199999992</v>
      </c>
    </row>
    <row r="30" spans="1:8" x14ac:dyDescent="0.25">
      <c r="A30" s="21"/>
      <c r="B30" s="27" t="s">
        <v>23</v>
      </c>
      <c r="C30" s="26">
        <v>4711956.3400000008</v>
      </c>
      <c r="D30" s="26">
        <v>1763761.3499999999</v>
      </c>
      <c r="E30" s="26">
        <v>6475717.6899999995</v>
      </c>
      <c r="F30" s="26">
        <v>6015650.7499999991</v>
      </c>
      <c r="G30" s="26">
        <v>4790870.0499999989</v>
      </c>
      <c r="H30" s="26">
        <v>460066.94000000029</v>
      </c>
    </row>
    <row r="31" spans="1:8" x14ac:dyDescent="0.25">
      <c r="A31" s="21"/>
      <c r="B31" s="27" t="s">
        <v>24</v>
      </c>
      <c r="C31" s="26">
        <v>1135926231.0799992</v>
      </c>
      <c r="D31" s="26">
        <v>-2206796.4139999966</v>
      </c>
      <c r="E31" s="26">
        <v>1133719434.6659997</v>
      </c>
      <c r="F31" s="26">
        <v>1023102412.8399994</v>
      </c>
      <c r="G31" s="26">
        <v>938716758.38000011</v>
      </c>
      <c r="H31" s="26">
        <v>110617021.82599998</v>
      </c>
    </row>
    <row r="32" spans="1:8" ht="28.5" x14ac:dyDescent="0.25">
      <c r="A32" s="21"/>
      <c r="B32" s="27" t="s">
        <v>25</v>
      </c>
      <c r="C32" s="26">
        <v>816327465.75999868</v>
      </c>
      <c r="D32" s="26">
        <v>190647954.30300006</v>
      </c>
      <c r="E32" s="26">
        <v>1006975420.0629995</v>
      </c>
      <c r="F32" s="26">
        <v>990165696.99999976</v>
      </c>
      <c r="G32" s="26">
        <v>755603560.33999991</v>
      </c>
      <c r="H32" s="26">
        <v>16809723.062999967</v>
      </c>
    </row>
    <row r="33" spans="1:8" x14ac:dyDescent="0.25">
      <c r="A33" s="21"/>
      <c r="B33" s="27" t="s">
        <v>50</v>
      </c>
      <c r="C33" s="26">
        <v>39781263.709999993</v>
      </c>
      <c r="D33" s="26">
        <v>3059687.0730000008</v>
      </c>
      <c r="E33" s="26">
        <v>42840950.782999992</v>
      </c>
      <c r="F33" s="26">
        <v>41135867.969999991</v>
      </c>
      <c r="G33" s="26">
        <v>38022495.979999997</v>
      </c>
      <c r="H33" s="26">
        <v>1705082.8129999994</v>
      </c>
    </row>
    <row r="34" spans="1:8" ht="28.5" x14ac:dyDescent="0.25">
      <c r="A34" s="21"/>
      <c r="B34" s="27" t="s">
        <v>26</v>
      </c>
      <c r="C34" s="26">
        <v>1097593.6400000001</v>
      </c>
      <c r="D34" s="26">
        <v>89209.82</v>
      </c>
      <c r="E34" s="26">
        <v>1186803.46</v>
      </c>
      <c r="F34" s="26">
        <v>1181220.81</v>
      </c>
      <c r="G34" s="26">
        <v>1181220.81</v>
      </c>
      <c r="H34" s="26">
        <v>5582.6500000000378</v>
      </c>
    </row>
    <row r="35" spans="1:8" x14ac:dyDescent="0.25">
      <c r="A35" s="21"/>
      <c r="B35" s="27" t="s">
        <v>27</v>
      </c>
      <c r="C35" s="26">
        <v>290695210.82000005</v>
      </c>
      <c r="D35" s="26">
        <v>-24730235.033000015</v>
      </c>
      <c r="E35" s="26">
        <v>265964975.78700003</v>
      </c>
      <c r="F35" s="26">
        <v>239785330.35000008</v>
      </c>
      <c r="G35" s="26">
        <v>213959956.49000007</v>
      </c>
      <c r="H35" s="26">
        <v>26179645.437000003</v>
      </c>
    </row>
    <row r="36" spans="1:8" ht="28.5" x14ac:dyDescent="0.25">
      <c r="A36" s="21"/>
      <c r="B36" s="27" t="s">
        <v>68</v>
      </c>
      <c r="C36" s="26">
        <v>12914904.950000001</v>
      </c>
      <c r="D36" s="26">
        <v>277076.86399999994</v>
      </c>
      <c r="E36" s="26">
        <v>13191981.814000001</v>
      </c>
      <c r="F36" s="26">
        <v>11334118.84</v>
      </c>
      <c r="G36" s="26">
        <v>11334118.84</v>
      </c>
      <c r="H36" s="26">
        <v>1857862.9739999992</v>
      </c>
    </row>
    <row r="37" spans="1:8" x14ac:dyDescent="0.25">
      <c r="A37" s="21"/>
      <c r="B37" s="27" t="s">
        <v>69</v>
      </c>
      <c r="C37" s="26">
        <v>530974148.1500001</v>
      </c>
      <c r="D37" s="26">
        <v>104130105.18700001</v>
      </c>
      <c r="E37" s="26">
        <v>635104253.33699989</v>
      </c>
      <c r="F37" s="26">
        <v>595940467.50999939</v>
      </c>
      <c r="G37" s="26">
        <v>549850097.5599997</v>
      </c>
      <c r="H37" s="26">
        <v>39163785.826999992</v>
      </c>
    </row>
    <row r="38" spans="1:8" ht="28.5" x14ac:dyDescent="0.25">
      <c r="A38" s="21"/>
      <c r="B38" s="27" t="s">
        <v>63</v>
      </c>
      <c r="C38" s="26">
        <v>222630301.28999996</v>
      </c>
      <c r="D38" s="26">
        <v>-10481775.631999999</v>
      </c>
      <c r="E38" s="26">
        <v>212148525.65799999</v>
      </c>
      <c r="F38" s="26">
        <v>189231849.91000003</v>
      </c>
      <c r="G38" s="26">
        <v>176254498.86999997</v>
      </c>
      <c r="H38" s="26">
        <v>22916675.748</v>
      </c>
    </row>
    <row r="39" spans="1:8" x14ac:dyDescent="0.25">
      <c r="A39" s="21"/>
      <c r="B39" s="27" t="s">
        <v>28</v>
      </c>
      <c r="C39" s="26">
        <v>6078354.6799999988</v>
      </c>
      <c r="D39" s="26">
        <v>-11398.75</v>
      </c>
      <c r="E39" s="26">
        <v>6066955.9299999988</v>
      </c>
      <c r="F39" s="26">
        <v>5869133.8400000008</v>
      </c>
      <c r="G39" s="26">
        <v>5869133.8400000008</v>
      </c>
      <c r="H39" s="26">
        <v>197822.08999999976</v>
      </c>
    </row>
    <row r="40" spans="1:8" x14ac:dyDescent="0.25">
      <c r="A40" s="21"/>
      <c r="B40" s="27" t="s">
        <v>29</v>
      </c>
      <c r="C40" s="26">
        <v>15627740.9</v>
      </c>
      <c r="D40" s="26">
        <v>-68039.380000000034</v>
      </c>
      <c r="E40" s="26">
        <v>15559701.52</v>
      </c>
      <c r="F40" s="26">
        <v>14046534.659999995</v>
      </c>
      <c r="G40" s="26">
        <v>13085436.389999995</v>
      </c>
      <c r="H40" s="26">
        <v>1513166.8600000003</v>
      </c>
    </row>
    <row r="41" spans="1:8" ht="28.5" x14ac:dyDescent="0.25">
      <c r="A41" s="21"/>
      <c r="B41" s="27" t="s">
        <v>51</v>
      </c>
      <c r="C41" s="26">
        <v>837359.47</v>
      </c>
      <c r="D41" s="26">
        <v>-14045.17</v>
      </c>
      <c r="E41" s="26">
        <v>823314.3</v>
      </c>
      <c r="F41" s="26">
        <v>727962.17999999993</v>
      </c>
      <c r="G41" s="26">
        <v>727962.17999999993</v>
      </c>
      <c r="H41" s="26">
        <v>95352.120000000083</v>
      </c>
    </row>
    <row r="42" spans="1:8" x14ac:dyDescent="0.25">
      <c r="A42" s="21"/>
      <c r="B42" s="27" t="s">
        <v>30</v>
      </c>
      <c r="C42" s="26">
        <v>320812923.51000011</v>
      </c>
      <c r="D42" s="26">
        <v>12457269.190999998</v>
      </c>
      <c r="E42" s="26">
        <v>333270192.70099998</v>
      </c>
      <c r="F42" s="26">
        <v>300979561.31000006</v>
      </c>
      <c r="G42" s="26">
        <v>284160911.26000011</v>
      </c>
      <c r="H42" s="26">
        <v>32290631.39100001</v>
      </c>
    </row>
    <row r="43" spans="1:8" x14ac:dyDescent="0.25">
      <c r="A43" s="21"/>
      <c r="B43" s="27" t="s">
        <v>31</v>
      </c>
      <c r="C43" s="26">
        <v>96850000.560000032</v>
      </c>
      <c r="D43" s="26">
        <v>4827184.209999999</v>
      </c>
      <c r="E43" s="26">
        <v>101677184.76999998</v>
      </c>
      <c r="F43" s="26">
        <v>97734870.980000049</v>
      </c>
      <c r="G43" s="26">
        <v>94475878.00000006</v>
      </c>
      <c r="H43" s="26">
        <v>3942313.7899999996</v>
      </c>
    </row>
    <row r="44" spans="1:8" x14ac:dyDescent="0.25">
      <c r="A44" s="21"/>
      <c r="B44" s="27" t="s">
        <v>32</v>
      </c>
      <c r="C44" s="26">
        <v>64220025.869999982</v>
      </c>
      <c r="D44" s="26">
        <v>1387918.3500000008</v>
      </c>
      <c r="E44" s="26">
        <v>65607944.219999999</v>
      </c>
      <c r="F44" s="26">
        <v>49346677.759999976</v>
      </c>
      <c r="G44" s="26">
        <v>47509668.719999991</v>
      </c>
      <c r="H44" s="26">
        <v>16261266.460000001</v>
      </c>
    </row>
    <row r="45" spans="1:8" ht="28.5" x14ac:dyDescent="0.25">
      <c r="A45" s="21"/>
      <c r="B45" s="27" t="s">
        <v>52</v>
      </c>
      <c r="C45" s="26">
        <v>15080000</v>
      </c>
      <c r="D45" s="26">
        <v>-3056441.67</v>
      </c>
      <c r="E45" s="26">
        <v>12023558.33</v>
      </c>
      <c r="F45" s="26">
        <v>12023558.33</v>
      </c>
      <c r="G45" s="26">
        <v>12023558.33</v>
      </c>
      <c r="H45" s="26">
        <v>0</v>
      </c>
    </row>
    <row r="46" spans="1:8" x14ac:dyDescent="0.25">
      <c r="A46" s="21"/>
      <c r="B46" s="27" t="s">
        <v>60</v>
      </c>
      <c r="C46" s="26">
        <v>13121300</v>
      </c>
      <c r="D46" s="26">
        <v>0</v>
      </c>
      <c r="E46" s="26">
        <v>13121300</v>
      </c>
      <c r="F46" s="26">
        <v>13121300</v>
      </c>
      <c r="G46" s="26">
        <v>12686074.01</v>
      </c>
      <c r="H46" s="26">
        <v>0</v>
      </c>
    </row>
    <row r="47" spans="1:8" ht="28.5" x14ac:dyDescent="0.25">
      <c r="A47" s="21"/>
      <c r="B47" s="27" t="s">
        <v>33</v>
      </c>
      <c r="C47" s="26">
        <v>7353772</v>
      </c>
      <c r="D47" s="26">
        <v>0</v>
      </c>
      <c r="E47" s="26">
        <v>7353772</v>
      </c>
      <c r="F47" s="26">
        <v>7353772</v>
      </c>
      <c r="G47" s="26">
        <v>7159729.4800000004</v>
      </c>
      <c r="H47" s="26">
        <v>0</v>
      </c>
    </row>
    <row r="48" spans="1:8" x14ac:dyDescent="0.25">
      <c r="A48" s="21"/>
      <c r="B48" s="27" t="s">
        <v>53</v>
      </c>
      <c r="C48" s="26">
        <v>6401400</v>
      </c>
      <c r="D48" s="26">
        <v>-390000</v>
      </c>
      <c r="E48" s="26">
        <v>6011400</v>
      </c>
      <c r="F48" s="26">
        <v>6011400</v>
      </c>
      <c r="G48" s="26">
        <v>6011400</v>
      </c>
      <c r="H48" s="26">
        <v>0</v>
      </c>
    </row>
    <row r="49" spans="1:8" x14ac:dyDescent="0.25">
      <c r="A49" s="21"/>
      <c r="B49" s="27" t="s">
        <v>34</v>
      </c>
      <c r="C49" s="26">
        <v>23036750</v>
      </c>
      <c r="D49" s="26">
        <v>-495000</v>
      </c>
      <c r="E49" s="26">
        <v>22541750</v>
      </c>
      <c r="F49" s="26">
        <v>22541750</v>
      </c>
      <c r="G49" s="26">
        <v>22104878.640000001</v>
      </c>
      <c r="H49" s="26">
        <v>0</v>
      </c>
    </row>
    <row r="50" spans="1:8" x14ac:dyDescent="0.25">
      <c r="A50" s="21"/>
      <c r="B50" s="27" t="s">
        <v>54</v>
      </c>
      <c r="C50" s="26">
        <v>37486000</v>
      </c>
      <c r="D50" s="26">
        <v>0</v>
      </c>
      <c r="E50" s="26">
        <v>37486000</v>
      </c>
      <c r="F50" s="26">
        <v>37486000</v>
      </c>
      <c r="G50" s="26">
        <v>36717006.899999999</v>
      </c>
      <c r="H50" s="26">
        <v>0</v>
      </c>
    </row>
    <row r="51" spans="1:8" x14ac:dyDescent="0.25">
      <c r="A51" s="21"/>
      <c r="B51" s="27" t="s">
        <v>55</v>
      </c>
      <c r="C51" s="26">
        <v>25697668.02</v>
      </c>
      <c r="D51" s="26">
        <v>517018.62</v>
      </c>
      <c r="E51" s="26">
        <v>26214686.640000001</v>
      </c>
      <c r="F51" s="26">
        <v>26214686.640000001</v>
      </c>
      <c r="G51" s="26">
        <v>25538299.640000001</v>
      </c>
      <c r="H51" s="26">
        <v>0</v>
      </c>
    </row>
    <row r="52" spans="1:8" x14ac:dyDescent="0.25">
      <c r="A52" s="21"/>
      <c r="B52" s="27" t="s">
        <v>56</v>
      </c>
      <c r="C52" s="26">
        <v>5679124.2999999998</v>
      </c>
      <c r="D52" s="26">
        <v>-59724.95</v>
      </c>
      <c r="E52" s="26">
        <v>5619399.3499999996</v>
      </c>
      <c r="F52" s="26">
        <v>5619399.3499999996</v>
      </c>
      <c r="G52" s="26">
        <v>5432367.5899999999</v>
      </c>
      <c r="H52" s="26">
        <v>0</v>
      </c>
    </row>
    <row r="53" spans="1:8" ht="28.5" x14ac:dyDescent="0.25">
      <c r="A53" s="21"/>
      <c r="B53" s="27" t="s">
        <v>57</v>
      </c>
      <c r="C53" s="26">
        <v>79974703</v>
      </c>
      <c r="D53" s="26">
        <v>385094.67</v>
      </c>
      <c r="E53" s="26">
        <v>80359797.670000002</v>
      </c>
      <c r="F53" s="26">
        <v>80359797.670000002</v>
      </c>
      <c r="G53" s="26">
        <v>78221470.319999993</v>
      </c>
      <c r="H53" s="26">
        <v>0</v>
      </c>
    </row>
    <row r="54" spans="1:8" ht="28.5" x14ac:dyDescent="0.25">
      <c r="A54" s="21"/>
      <c r="B54" s="27" t="s">
        <v>58</v>
      </c>
      <c r="C54" s="26">
        <v>14752750</v>
      </c>
      <c r="D54" s="26">
        <v>0</v>
      </c>
      <c r="E54" s="26">
        <v>14752750</v>
      </c>
      <c r="F54" s="26">
        <v>14752750</v>
      </c>
      <c r="G54" s="26">
        <v>14596897.310000001</v>
      </c>
      <c r="H54" s="26">
        <v>0</v>
      </c>
    </row>
    <row r="55" spans="1:8" ht="28.5" x14ac:dyDescent="0.25">
      <c r="A55" s="21"/>
      <c r="B55" s="27" t="s">
        <v>35</v>
      </c>
      <c r="C55" s="26">
        <v>11734186</v>
      </c>
      <c r="D55" s="26">
        <v>0</v>
      </c>
      <c r="E55" s="26">
        <v>11734186</v>
      </c>
      <c r="F55" s="26">
        <v>11734186</v>
      </c>
      <c r="G55" s="26">
        <v>11212321.5</v>
      </c>
      <c r="H55" s="26">
        <v>0</v>
      </c>
    </row>
    <row r="56" spans="1:8" x14ac:dyDescent="0.25">
      <c r="A56" s="21"/>
      <c r="B56" s="27" t="s">
        <v>64</v>
      </c>
      <c r="C56" s="26">
        <v>35748400</v>
      </c>
      <c r="D56" s="26">
        <v>-16001003.439999999</v>
      </c>
      <c r="E56" s="26">
        <v>19747396.560000002</v>
      </c>
      <c r="F56" s="26">
        <v>19747396.66</v>
      </c>
      <c r="G56" s="26">
        <v>19645715.170000002</v>
      </c>
      <c r="H56" s="26">
        <v>-9.9999997764825821E-2</v>
      </c>
    </row>
    <row r="57" spans="1:8" ht="28.5" x14ac:dyDescent="0.25">
      <c r="A57" s="21"/>
      <c r="B57" s="27" t="s">
        <v>59</v>
      </c>
      <c r="C57" s="26">
        <v>1911200</v>
      </c>
      <c r="D57" s="26">
        <v>0</v>
      </c>
      <c r="E57" s="26">
        <v>1911200</v>
      </c>
      <c r="F57" s="26">
        <v>1911200</v>
      </c>
      <c r="G57" s="26">
        <v>1911200</v>
      </c>
      <c r="H57" s="26">
        <v>0</v>
      </c>
    </row>
    <row r="58" spans="1:8" x14ac:dyDescent="0.25">
      <c r="A58" s="21"/>
      <c r="B58" s="27" t="s">
        <v>36</v>
      </c>
      <c r="C58" s="26">
        <v>2406568.5499999998</v>
      </c>
      <c r="D58" s="26">
        <v>181356.13999999998</v>
      </c>
      <c r="E58" s="26">
        <v>2587924.6899999995</v>
      </c>
      <c r="F58" s="26">
        <v>2401980.4200000004</v>
      </c>
      <c r="G58" s="26">
        <v>2324948.1400000006</v>
      </c>
      <c r="H58" s="26">
        <v>185944.27000000002</v>
      </c>
    </row>
    <row r="59" spans="1:8" ht="15" thickBot="1" x14ac:dyDescent="0.3">
      <c r="A59" s="34"/>
      <c r="B59" s="35"/>
      <c r="C59" s="36"/>
      <c r="D59" s="36"/>
      <c r="E59" s="36"/>
      <c r="F59" s="36"/>
      <c r="G59" s="36"/>
      <c r="H59" s="36"/>
    </row>
    <row r="60" spans="1:8" ht="15" x14ac:dyDescent="0.25">
      <c r="A60" s="23" t="s">
        <v>37</v>
      </c>
      <c r="B60" s="37"/>
      <c r="C60" s="18">
        <f t="shared" ref="C60:H60" si="1">SUM(C62:C69)</f>
        <v>1486251125.51</v>
      </c>
      <c r="D60" s="18">
        <f t="shared" si="1"/>
        <v>-12656270.199999981</v>
      </c>
      <c r="E60" s="18">
        <f t="shared" si="1"/>
        <v>1473594855.3099999</v>
      </c>
      <c r="F60" s="18">
        <f t="shared" si="1"/>
        <v>1472302929.5500002</v>
      </c>
      <c r="G60" s="18">
        <f t="shared" si="1"/>
        <v>1436105026.3900001</v>
      </c>
      <c r="H60" s="18">
        <f t="shared" si="1"/>
        <v>1291925.7600000009</v>
      </c>
    </row>
    <row r="61" spans="1:8" ht="15" x14ac:dyDescent="0.25">
      <c r="A61" s="24" t="s">
        <v>38</v>
      </c>
      <c r="B61" s="33"/>
      <c r="C61" s="20"/>
      <c r="D61" s="20"/>
      <c r="E61" s="20"/>
      <c r="F61" s="20"/>
      <c r="G61" s="20"/>
      <c r="H61" s="20"/>
    </row>
    <row r="62" spans="1:8" s="27" customFormat="1" ht="28.5" x14ac:dyDescent="0.25">
      <c r="A62" s="25"/>
      <c r="B62" s="27" t="s">
        <v>44</v>
      </c>
      <c r="C62" s="26">
        <v>652400</v>
      </c>
      <c r="D62" s="26">
        <v>58200</v>
      </c>
      <c r="E62" s="26">
        <v>710600</v>
      </c>
      <c r="F62" s="26">
        <v>337529.23000000004</v>
      </c>
      <c r="G62" s="26">
        <v>290930.87</v>
      </c>
      <c r="H62" s="26">
        <v>373070.77</v>
      </c>
    </row>
    <row r="63" spans="1:8" ht="28.5" x14ac:dyDescent="0.25">
      <c r="A63" s="21"/>
      <c r="B63" s="27" t="s">
        <v>39</v>
      </c>
      <c r="C63" s="26">
        <v>221994702.69999999</v>
      </c>
      <c r="D63" s="26">
        <v>-46621417.009999961</v>
      </c>
      <c r="E63" s="26">
        <v>175373285.69000006</v>
      </c>
      <c r="F63" s="26">
        <v>175324807.09000006</v>
      </c>
      <c r="G63" s="26">
        <v>143811988.88000003</v>
      </c>
      <c r="H63" s="26">
        <v>48478.60000000002</v>
      </c>
    </row>
    <row r="64" spans="1:8" x14ac:dyDescent="0.25">
      <c r="A64" s="21"/>
      <c r="B64" s="27" t="s">
        <v>40</v>
      </c>
      <c r="C64" s="26">
        <v>54419559</v>
      </c>
      <c r="D64" s="26">
        <v>-6663008.7800000003</v>
      </c>
      <c r="E64" s="26">
        <v>47756550.219999999</v>
      </c>
      <c r="F64" s="26">
        <v>46981548.210000001</v>
      </c>
      <c r="G64" s="26">
        <v>43923809.090000004</v>
      </c>
      <c r="H64" s="26">
        <v>775002.00999999861</v>
      </c>
    </row>
    <row r="65" spans="1:9" x14ac:dyDescent="0.25">
      <c r="A65" s="21"/>
      <c r="B65" s="27" t="s">
        <v>41</v>
      </c>
      <c r="C65" s="26">
        <v>10883911.800000001</v>
      </c>
      <c r="D65" s="26">
        <v>-1332762.3999999999</v>
      </c>
      <c r="E65" s="26">
        <v>9551149.4000000004</v>
      </c>
      <c r="F65" s="26">
        <v>9491149.3999999985</v>
      </c>
      <c r="G65" s="26">
        <v>9491149.3999999985</v>
      </c>
      <c r="H65" s="26">
        <v>60000</v>
      </c>
    </row>
    <row r="66" spans="1:9" x14ac:dyDescent="0.25">
      <c r="A66" s="21"/>
      <c r="B66" s="27" t="s">
        <v>42</v>
      </c>
      <c r="C66" s="26">
        <v>1198300552.01</v>
      </c>
      <c r="D66" s="26">
        <v>41902717.98999998</v>
      </c>
      <c r="E66" s="26">
        <v>1240203270</v>
      </c>
      <c r="F66" s="26">
        <v>1240167895.6200001</v>
      </c>
      <c r="G66" s="26">
        <v>1238587148.1500001</v>
      </c>
      <c r="H66" s="26">
        <v>35374.380000002217</v>
      </c>
    </row>
    <row r="67" spans="1:9" x14ac:dyDescent="0.25">
      <c r="A67" s="21"/>
      <c r="B67" s="27"/>
      <c r="C67" s="26"/>
      <c r="D67" s="26"/>
      <c r="E67" s="26"/>
      <c r="F67" s="26"/>
      <c r="G67" s="26"/>
      <c r="H67" s="26"/>
    </row>
    <row r="68" spans="1:9" x14ac:dyDescent="0.25">
      <c r="A68" s="21"/>
      <c r="B68" s="27"/>
      <c r="C68" s="26"/>
      <c r="D68" s="26"/>
      <c r="E68" s="26"/>
      <c r="F68" s="26"/>
      <c r="G68" s="26"/>
      <c r="H68" s="26"/>
    </row>
    <row r="69" spans="1:9" x14ac:dyDescent="0.25">
      <c r="A69" s="21"/>
      <c r="B69" s="38"/>
      <c r="C69" s="26"/>
      <c r="D69" s="26"/>
      <c r="E69" s="26"/>
      <c r="F69" s="26"/>
      <c r="G69" s="26"/>
      <c r="H69" s="26"/>
    </row>
    <row r="70" spans="1:9" s="32" customFormat="1" ht="15" x14ac:dyDescent="0.25">
      <c r="A70" s="19" t="s">
        <v>43</v>
      </c>
      <c r="B70" s="39"/>
      <c r="C70" s="28">
        <f t="shared" ref="C70:H70" si="2">+C8+C60</f>
        <v>7960395275.7700005</v>
      </c>
      <c r="D70" s="28">
        <f t="shared" si="2"/>
        <v>211882020.45880005</v>
      </c>
      <c r="E70" s="28">
        <f t="shared" si="2"/>
        <v>8172277296.2288017</v>
      </c>
      <c r="F70" s="28">
        <f t="shared" si="2"/>
        <v>7541417332.2800016</v>
      </c>
      <c r="G70" s="28">
        <f t="shared" si="2"/>
        <v>6828874565.2900019</v>
      </c>
      <c r="H70" s="28">
        <f t="shared" si="2"/>
        <v>630859963.94880009</v>
      </c>
    </row>
    <row r="71" spans="1:9" ht="15" thickBot="1" x14ac:dyDescent="0.3">
      <c r="A71" s="34"/>
      <c r="B71" s="29"/>
      <c r="C71" s="30"/>
      <c r="D71" s="30"/>
      <c r="E71" s="30"/>
      <c r="F71" s="30"/>
      <c r="G71" s="30"/>
      <c r="H71" s="30"/>
    </row>
    <row r="72" spans="1:9" x14ac:dyDescent="0.25">
      <c r="C72" s="40"/>
      <c r="D72" s="40"/>
      <c r="E72" s="40"/>
      <c r="F72" s="40"/>
      <c r="G72" s="40"/>
      <c r="H72" s="40"/>
      <c r="I72" s="40"/>
    </row>
    <row r="73" spans="1:9" x14ac:dyDescent="0.25">
      <c r="C73" s="40"/>
      <c r="D73" s="40"/>
      <c r="E73" s="40"/>
      <c r="F73" s="40"/>
      <c r="G73" s="40"/>
      <c r="H73" s="40"/>
      <c r="I73" s="40"/>
    </row>
  </sheetData>
  <mergeCells count="20">
    <mergeCell ref="H60:H61"/>
    <mergeCell ref="C8:C9"/>
    <mergeCell ref="D8:D9"/>
    <mergeCell ref="E8:E9"/>
    <mergeCell ref="F8:F9"/>
    <mergeCell ref="G8:G9"/>
    <mergeCell ref="H8:H9"/>
    <mergeCell ref="C60:C61"/>
    <mergeCell ref="D60:D61"/>
    <mergeCell ref="E60:E61"/>
    <mergeCell ref="F60:F61"/>
    <mergeCell ref="G60:G61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&amp;R&amp;P/&amp;N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6B) EAEPED.LDF</vt:lpstr>
      <vt:lpstr>'6B) EAEPED.LDF'!Títulos_a_imprimir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2021-03-19T17:03:51Z</cp:lastPrinted>
  <dcterms:created xsi:type="dcterms:W3CDTF">2017-03-25T05:38:44Z</dcterms:created>
  <dcterms:modified xsi:type="dcterms:W3CDTF">2021-03-19T17:06:49Z</dcterms:modified>
</cp:coreProperties>
</file>