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995" firstSheet="1" activeTab="1"/>
  </bookViews>
  <sheets>
    <sheet name="PASIVOS CONTINGENTE" sheetId="7" state="hidden" r:id="rId1"/>
    <sheet name="EADP" sheetId="1" r:id="rId2"/>
    <sheet name="END NETO" sheetId="2" state="hidden" r:id="rId3"/>
    <sheet name="INT DEUDA" sheetId="3" state="hidden" r:id="rId4"/>
    <sheet name="IADP" sheetId="4" state="hidden" r:id="rId5"/>
    <sheet name="IAODF" sheetId="5" state="hidden" r:id="rId6"/>
  </sheets>
  <definedNames>
    <definedName name="_xlnm.Print_Area" localSheetId="1">EADP!$A$2:$J$64</definedName>
    <definedName name="_xlnm.Print_Area" localSheetId="2">'END NETO'!$A$1:$J$55</definedName>
    <definedName name="_xlnm.Print_Area" localSheetId="4">IADP!$B$1:$J$35</definedName>
    <definedName name="_xlnm.Print_Area" localSheetId="3">'INT DEUDA'!$A$1:$E$59</definedName>
    <definedName name="_xlnm.Print_Area" localSheetId="0">'PASIVOS CONTINGENTE'!$B$5:$K$40</definedName>
  </definedNames>
  <calcPr calcId="152511"/>
</workbook>
</file>

<file path=xl/calcChain.xml><?xml version="1.0" encoding="utf-8"?>
<calcChain xmlns="http://schemas.openxmlformats.org/spreadsheetml/2006/main">
  <c r="H37" i="1"/>
  <c r="F18" i="4" l="1"/>
  <c r="H18" s="1"/>
  <c r="D19" i="3" l="1"/>
  <c r="I37" i="1" l="1"/>
  <c r="I23"/>
  <c r="H23"/>
  <c r="D21" i="3" l="1"/>
  <c r="D20"/>
  <c r="H32" i="2" l="1"/>
  <c r="H31"/>
  <c r="C44" i="3" l="1"/>
  <c r="D29"/>
  <c r="C29"/>
  <c r="F40" i="2"/>
  <c r="D40"/>
  <c r="H39"/>
  <c r="H38"/>
  <c r="H37"/>
  <c r="H36"/>
  <c r="H35"/>
  <c r="H34"/>
  <c r="H33"/>
  <c r="F27"/>
  <c r="H26"/>
  <c r="H20"/>
  <c r="H19"/>
  <c r="H18"/>
  <c r="D27" s="1"/>
  <c r="I42" i="1"/>
  <c r="I48" s="1"/>
  <c r="H42"/>
  <c r="H48" s="1"/>
  <c r="I28"/>
  <c r="I34" s="1"/>
  <c r="H28"/>
  <c r="H34"/>
  <c r="H52" l="1"/>
  <c r="I52"/>
  <c r="C46" i="3"/>
  <c r="D46"/>
  <c r="D42" i="2"/>
  <c r="H40"/>
  <c r="F42"/>
  <c r="H27"/>
  <c r="H42" l="1"/>
</calcChain>
</file>

<file path=xl/sharedStrings.xml><?xml version="1.0" encoding="utf-8"?>
<sst xmlns="http://schemas.openxmlformats.org/spreadsheetml/2006/main" count="222" uniqueCount="135">
  <si>
    <t>Estado Analítico de la Deuda y Otros Pasivos</t>
  </si>
  <si>
    <t>(Pesos)</t>
  </si>
  <si>
    <t>Ente Público: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</si>
  <si>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</si>
  <si>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</si>
  <si>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</si>
  <si>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</si>
  <si>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</si>
  <si>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</si>
  <si>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</si>
  <si>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</si>
  <si>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</si>
  <si>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</si>
  <si>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</si>
  <si>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</si>
  <si>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</si>
  <si>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</si>
  <si>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</si>
  <si>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</si>
  <si>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</si>
  <si>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</si>
  <si>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</si>
  <si>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Bajo protesta de decir verdad declaramos que los Estados Financieros y sus Notas son razonablemente correctos y responsabilidad del emisor</t>
  </si>
  <si>
    <t>Endeudamiento Neto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</si>
  <si>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</si>
  <si>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</si>
  <si>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</si>
  <si>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</si>
  <si>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</si>
  <si>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</si>
  <si>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</si>
  <si>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</si>
  <si>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</si>
  <si>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</si>
  <si>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</si>
  <si>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</si>
  <si>
    <t>Intereses de la Deuda</t>
  </si>
  <si>
    <t>Devengado</t>
  </si>
  <si>
    <t>Pagado</t>
  </si>
  <si>
    <t>Total de Intereses de Créditos Bancarios</t>
  </si>
  <si>
    <t>Total de Intereses de Otros Instrumentos de Deuda</t>
  </si>
  <si>
    <t>Informe Analítico de la Deuda Pública y Otros Pasivos - LDF</t>
  </si>
  <si>
    <t>(PESOS)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</si>
  <si>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</si>
  <si>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</si>
  <si>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</si>
  <si>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</si>
  <si>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</si>
  <si>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</si>
  <si>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</si>
  <si>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</si>
  <si>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</si>
  <si>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</si>
  <si>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</si>
  <si>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</si>
  <si>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</si>
  <si>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</si>
  <si>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</si>
  <si>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</si>
  <si>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</si>
  <si>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</si>
  <si>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</si>
  <si>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</si>
  <si>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</si>
  <si>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</si>
  <si>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</si>
  <si>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</si>
  <si>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</si>
  <si>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</si>
  <si>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</si>
  <si>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</si>
  <si>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</si>
  <si>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</si>
  <si>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</si>
  <si>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</si>
  <si>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</si>
  <si>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</si>
  <si>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</si>
  <si>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</si>
  <si>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</si>
  <si>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</si>
  <si>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</si>
  <si>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</si>
  <si>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</si>
  <si>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</si>
  <si>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</si>
  <si>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</si>
  <si>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</si>
  <si>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</si>
  <si>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</si>
  <si>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</si>
  <si>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</si>
  <si>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</si>
  <si>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</si>
  <si>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</si>
  <si>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</si>
  <si>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</si>
  <si>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</si>
  <si>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</si>
  <si>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</si>
  <si>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</si>
  <si>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</si>
  <si>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</si>
  <si>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</si>
  <si>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</si>
  <si>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</si>
  <si>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</si>
  <si>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</si>
  <si>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</si>
  <si>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C.P. MARIA DE LOURDES ROMERO QUINTANAR</t>
  </si>
  <si>
    <t>TESORERO MUNICIPAL</t>
  </si>
  <si>
    <t>AYUNTAMIENTO DE TIJUANA</t>
  </si>
  <si>
    <t>AYUNTAMIENTO DE TIJUANA, B.C.</t>
  </si>
  <si>
    <t>BANORTE</t>
  </si>
  <si>
    <t>BANOBRAS RESTRUCTURA</t>
  </si>
  <si>
    <t>BANOBRAS BRT</t>
  </si>
  <si>
    <t>BANOBRAS DE RESTUCTURA</t>
  </si>
  <si>
    <t xml:space="preserve"> </t>
  </si>
  <si>
    <t>(PESOS)     NO APLICA</t>
  </si>
  <si>
    <t>Pesos</t>
  </si>
  <si>
    <t>Banobras</t>
  </si>
  <si>
    <t>Banorte</t>
  </si>
  <si>
    <t>Banobras (BRT)</t>
  </si>
  <si>
    <t>Informe de Pasivos Contingentes</t>
  </si>
  <si>
    <t xml:space="preserve">                                                                   AYUNTAMIENTO DE TIJUANA </t>
  </si>
  <si>
    <t>DENOMINACION  DEL PASIVO CONTINGENTE</t>
  </si>
  <si>
    <t>PASIVO CONTINGENTE</t>
  </si>
  <si>
    <t>Moneda Naciona ( Pesos Mex)</t>
  </si>
  <si>
    <t xml:space="preserve">                Total pasivo contingentes</t>
  </si>
  <si>
    <t>L.A.E. RICARDO CHAVARRIA MORALES</t>
  </si>
  <si>
    <t>DIRECTOR DE CONTABILIDAD</t>
  </si>
  <si>
    <t>Cuenta Pública 2018</t>
  </si>
  <si>
    <t>al 31 de diciembre de 2017-1 (d)</t>
  </si>
  <si>
    <t xml:space="preserve">AYUNTAMIENTO DE TIJUANA, B. C. </t>
  </si>
  <si>
    <t>Del 1 de enero al 31 de diciembre de 2018</t>
  </si>
</sst>
</file>

<file path=xl/styles.xml><?xml version="1.0" encoding="utf-8"?>
<styleSheet xmlns="http://schemas.openxmlformats.org/spreadsheetml/2006/main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General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b/>
      <i/>
      <sz val="9"/>
      <name val="Arial"/>
      <family val="2"/>
    </font>
    <font>
      <sz val="22"/>
      <color rgb="FFFF0000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6" fontId="3" fillId="0" borderId="0"/>
    <xf numFmtId="44" fontId="1" fillId="0" borderId="0" applyFont="0" applyFill="0" applyBorder="0" applyAlignment="0" applyProtection="0"/>
  </cellStyleXfs>
  <cellXfs count="219">
    <xf numFmtId="0" fontId="0" fillId="0" borderId="0" xfId="0"/>
    <xf numFmtId="0" fontId="2" fillId="2" borderId="0" xfId="0" applyFont="1" applyFill="1" applyBorder="1" applyProtection="1">
      <protection locked="0"/>
    </xf>
    <xf numFmtId="0" fontId="2" fillId="2" borderId="0" xfId="0" applyFont="1" applyFill="1" applyBorder="1" applyAlignment="1" applyProtection="1">
      <alignment vertical="top"/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Border="1" applyAlignment="1" applyProtection="1">
      <protection locked="0"/>
    </xf>
    <xf numFmtId="0" fontId="2" fillId="2" borderId="0" xfId="0" applyFont="1" applyFill="1" applyBorder="1" applyAlignment="1" applyProtection="1"/>
    <xf numFmtId="0" fontId="2" fillId="2" borderId="0" xfId="0" applyFont="1" applyFill="1" applyProtection="1"/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vertical="top"/>
    </xf>
    <xf numFmtId="0" fontId="4" fillId="2" borderId="0" xfId="2" applyFont="1" applyFill="1" applyBorder="1" applyAlignment="1" applyProtection="1"/>
    <xf numFmtId="0" fontId="4" fillId="2" borderId="0" xfId="3" applyNumberFormat="1" applyFont="1" applyFill="1" applyBorder="1" applyAlignment="1" applyProtection="1">
      <alignment horizontal="centerContinuous" vertical="center"/>
    </xf>
    <xf numFmtId="0" fontId="4" fillId="2" borderId="0" xfId="0" applyFont="1" applyFill="1" applyBorder="1" applyAlignment="1" applyProtection="1">
      <alignment horizontal="centerContinuous"/>
    </xf>
    <xf numFmtId="0" fontId="4" fillId="2" borderId="0" xfId="0" applyFont="1" applyFill="1" applyBorder="1" applyAlignment="1" applyProtection="1"/>
    <xf numFmtId="166" fontId="5" fillId="2" borderId="0" xfId="3" applyFont="1" applyFill="1" applyBorder="1" applyProtection="1"/>
    <xf numFmtId="0" fontId="4" fillId="2" borderId="5" xfId="3" applyNumberFormat="1" applyFont="1" applyFill="1" applyBorder="1" applyAlignment="1" applyProtection="1">
      <alignment horizontal="centerContinuous" vertical="center"/>
    </xf>
    <xf numFmtId="0" fontId="4" fillId="2" borderId="5" xfId="3" applyNumberFormat="1" applyFont="1" applyFill="1" applyBorder="1" applyAlignment="1" applyProtection="1">
      <alignment vertical="center"/>
    </xf>
    <xf numFmtId="0" fontId="4" fillId="2" borderId="0" xfId="3" applyNumberFormat="1" applyFont="1" applyFill="1" applyBorder="1" applyAlignment="1" applyProtection="1">
      <alignment vertical="top"/>
    </xf>
    <xf numFmtId="0" fontId="4" fillId="2" borderId="6" xfId="3" applyNumberFormat="1" applyFont="1" applyFill="1" applyBorder="1" applyAlignment="1" applyProtection="1">
      <alignment vertical="top"/>
    </xf>
    <xf numFmtId="0" fontId="7" fillId="2" borderId="5" xfId="0" applyFont="1" applyFill="1" applyBorder="1" applyAlignment="1" applyProtection="1"/>
    <xf numFmtId="0" fontId="4" fillId="2" borderId="0" xfId="0" applyFont="1" applyFill="1" applyBorder="1" applyAlignment="1" applyProtection="1">
      <alignment vertical="top"/>
    </xf>
    <xf numFmtId="0" fontId="4" fillId="2" borderId="6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top"/>
      <protection locked="0"/>
    </xf>
    <xf numFmtId="3" fontId="4" fillId="2" borderId="0" xfId="0" applyNumberFormat="1" applyFont="1" applyFill="1" applyBorder="1" applyAlignment="1" applyProtection="1">
      <alignment horizontal="right" vertical="top"/>
    </xf>
    <xf numFmtId="0" fontId="7" fillId="2" borderId="6" xfId="0" applyFont="1" applyFill="1" applyBorder="1" applyAlignment="1" applyProtection="1">
      <alignment vertical="top"/>
    </xf>
    <xf numFmtId="0" fontId="2" fillId="2" borderId="5" xfId="0" applyFont="1" applyFill="1" applyBorder="1" applyAlignment="1" applyProtection="1"/>
    <xf numFmtId="0" fontId="8" fillId="2" borderId="0" xfId="0" applyFont="1" applyFill="1" applyBorder="1" applyAlignment="1" applyProtection="1">
      <alignment vertical="top"/>
    </xf>
    <xf numFmtId="3" fontId="5" fillId="2" borderId="0" xfId="0" applyNumberFormat="1" applyFont="1" applyFill="1" applyBorder="1" applyAlignment="1" applyProtection="1">
      <alignment horizontal="center" vertical="top"/>
      <protection locked="0"/>
    </xf>
    <xf numFmtId="3" fontId="5" fillId="2" borderId="0" xfId="0" applyNumberFormat="1" applyFont="1" applyFill="1" applyBorder="1" applyAlignment="1" applyProtection="1">
      <alignment horizontal="right" vertical="top"/>
      <protection locked="0"/>
    </xf>
    <xf numFmtId="0" fontId="2" fillId="2" borderId="6" xfId="0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center" vertical="top"/>
      <protection locked="0"/>
    </xf>
    <xf numFmtId="0" fontId="4" fillId="2" borderId="0" xfId="0" applyFont="1" applyFill="1" applyBorder="1" applyAlignment="1" applyProtection="1">
      <alignment horizontal="right" vertical="top"/>
      <protection locked="0"/>
    </xf>
    <xf numFmtId="0" fontId="5" fillId="2" borderId="0" xfId="0" applyNumberFormat="1" applyFont="1" applyFill="1" applyBorder="1" applyAlignment="1" applyProtection="1">
      <alignment horizontal="right" vertical="top"/>
      <protection locked="0"/>
    </xf>
    <xf numFmtId="0" fontId="4" fillId="2" borderId="0" xfId="0" applyFont="1" applyFill="1" applyBorder="1" applyAlignment="1" applyProtection="1">
      <alignment horizontal="center" vertical="top"/>
    </xf>
    <xf numFmtId="0" fontId="4" fillId="2" borderId="0" xfId="0" applyFont="1" applyFill="1" applyBorder="1" applyAlignment="1" applyProtection="1">
      <alignment horizontal="right" vertical="top"/>
    </xf>
    <xf numFmtId="0" fontId="9" fillId="2" borderId="5" xfId="0" applyFont="1" applyFill="1" applyBorder="1" applyAlignment="1" applyProtection="1"/>
    <xf numFmtId="0" fontId="10" fillId="2" borderId="0" xfId="0" applyFont="1" applyFill="1" applyBorder="1" applyAlignment="1" applyProtection="1">
      <alignment vertical="top"/>
    </xf>
    <xf numFmtId="3" fontId="10" fillId="2" borderId="0" xfId="0" applyNumberFormat="1" applyFont="1" applyFill="1" applyBorder="1" applyAlignment="1" applyProtection="1">
      <alignment horizontal="center" vertical="top"/>
      <protection locked="0"/>
    </xf>
    <xf numFmtId="3" fontId="10" fillId="2" borderId="0" xfId="0" applyNumberFormat="1" applyFont="1" applyFill="1" applyBorder="1" applyAlignment="1" applyProtection="1">
      <alignment horizontal="right" vertical="top"/>
    </xf>
    <xf numFmtId="0" fontId="9" fillId="2" borderId="6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center" vertical="top"/>
      <protection locked="0"/>
    </xf>
    <xf numFmtId="3" fontId="10" fillId="2" borderId="0" xfId="0" applyNumberFormat="1" applyFont="1" applyFill="1" applyBorder="1" applyAlignment="1" applyProtection="1">
      <alignment horizontal="center" vertical="top"/>
    </xf>
    <xf numFmtId="3" fontId="4" fillId="2" borderId="0" xfId="0" applyNumberFormat="1" applyFont="1" applyFill="1" applyBorder="1" applyAlignment="1" applyProtection="1">
      <alignment horizontal="right" vertical="top"/>
      <protection locked="0"/>
    </xf>
    <xf numFmtId="0" fontId="9" fillId="2" borderId="7" xfId="0" applyFont="1" applyFill="1" applyBorder="1" applyAlignment="1" applyProtection="1"/>
    <xf numFmtId="0" fontId="10" fillId="2" borderId="1" xfId="0" applyFont="1" applyFill="1" applyBorder="1" applyAlignment="1" applyProtection="1">
      <alignment vertical="top"/>
    </xf>
    <xf numFmtId="3" fontId="10" fillId="2" borderId="1" xfId="0" applyNumberFormat="1" applyFont="1" applyFill="1" applyBorder="1" applyAlignment="1" applyProtection="1">
      <alignment horizontal="center" vertical="top"/>
    </xf>
    <xf numFmtId="0" fontId="9" fillId="2" borderId="8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center"/>
    </xf>
    <xf numFmtId="3" fontId="4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/>
    <xf numFmtId="0" fontId="5" fillId="2" borderId="0" xfId="0" applyFont="1" applyFill="1" applyBorder="1" applyProtection="1"/>
    <xf numFmtId="165" fontId="5" fillId="2" borderId="0" xfId="1" applyNumberFormat="1" applyFont="1" applyFill="1" applyBorder="1" applyProtection="1"/>
    <xf numFmtId="0" fontId="5" fillId="2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horizontal="right"/>
    </xf>
    <xf numFmtId="0" fontId="5" fillId="2" borderId="0" xfId="0" applyFont="1" applyFill="1" applyBorder="1" applyAlignment="1" applyProtection="1">
      <alignment horizontal="right"/>
    </xf>
    <xf numFmtId="165" fontId="5" fillId="2" borderId="0" xfId="1" applyNumberFormat="1" applyFont="1" applyFill="1" applyBorder="1" applyAlignment="1" applyProtection="1">
      <alignment vertical="top"/>
    </xf>
    <xf numFmtId="0" fontId="12" fillId="2" borderId="0" xfId="0" applyFont="1" applyFill="1"/>
    <xf numFmtId="0" fontId="12" fillId="0" borderId="0" xfId="0" applyFont="1"/>
    <xf numFmtId="0" fontId="13" fillId="0" borderId="0" xfId="0" applyFont="1"/>
    <xf numFmtId="0" fontId="13" fillId="2" borderId="0" xfId="0" applyFont="1" applyFill="1"/>
    <xf numFmtId="0" fontId="13" fillId="2" borderId="10" xfId="0" applyFont="1" applyFill="1" applyBorder="1"/>
    <xf numFmtId="0" fontId="14" fillId="2" borderId="10" xfId="0" applyFont="1" applyFill="1" applyBorder="1"/>
    <xf numFmtId="0" fontId="13" fillId="2" borderId="10" xfId="0" applyFont="1" applyFill="1" applyBorder="1" applyAlignment="1">
      <alignment horizontal="center"/>
    </xf>
    <xf numFmtId="0" fontId="13" fillId="0" borderId="0" xfId="0" applyFont="1" applyBorder="1"/>
    <xf numFmtId="0" fontId="13" fillId="0" borderId="0" xfId="0" applyFont="1" applyAlignment="1">
      <alignment horizontal="center"/>
    </xf>
    <xf numFmtId="0" fontId="15" fillId="0" borderId="13" xfId="0" applyFont="1" applyBorder="1" applyAlignment="1">
      <alignment horizontal="justify" vertical="top" wrapText="1"/>
    </xf>
    <xf numFmtId="0" fontId="16" fillId="0" borderId="13" xfId="0" applyFont="1" applyBorder="1" applyAlignment="1">
      <alignment horizontal="justify" vertical="top" wrapText="1"/>
    </xf>
    <xf numFmtId="0" fontId="13" fillId="0" borderId="13" xfId="0" applyFont="1" applyBorder="1" applyAlignment="1">
      <alignment horizontal="justify" vertical="top" wrapText="1"/>
    </xf>
    <xf numFmtId="0" fontId="16" fillId="0" borderId="16" xfId="0" applyFont="1" applyBorder="1" applyAlignment="1">
      <alignment horizontal="justify" vertical="top" wrapText="1"/>
    </xf>
    <xf numFmtId="0" fontId="13" fillId="0" borderId="0" xfId="0" applyFont="1" applyAlignment="1">
      <alignment horizontal="justify"/>
    </xf>
    <xf numFmtId="0" fontId="17" fillId="0" borderId="0" xfId="0" applyFont="1"/>
    <xf numFmtId="0" fontId="15" fillId="3" borderId="12" xfId="0" applyFont="1" applyFill="1" applyBorder="1" applyAlignment="1">
      <alignment horizontal="center" wrapText="1"/>
    </xf>
    <xf numFmtId="0" fontId="15" fillId="3" borderId="13" xfId="0" applyFont="1" applyFill="1" applyBorder="1" applyAlignment="1">
      <alignment horizontal="center" wrapText="1"/>
    </xf>
    <xf numFmtId="0" fontId="17" fillId="3" borderId="16" xfId="0" applyFont="1" applyFill="1" applyBorder="1" applyAlignment="1">
      <alignment wrapText="1"/>
    </xf>
    <xf numFmtId="0" fontId="15" fillId="3" borderId="16" xfId="0" applyFont="1" applyFill="1" applyBorder="1" applyAlignment="1">
      <alignment horizontal="center" wrapText="1"/>
    </xf>
    <xf numFmtId="0" fontId="15" fillId="0" borderId="19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justify" vertical="top" wrapText="1"/>
    </xf>
    <xf numFmtId="0" fontId="13" fillId="0" borderId="17" xfId="0" applyFont="1" applyBorder="1" applyAlignment="1">
      <alignment horizontal="justify" vertical="top" wrapText="1"/>
    </xf>
    <xf numFmtId="0" fontId="15" fillId="0" borderId="19" xfId="0" applyFont="1" applyBorder="1" applyAlignment="1">
      <alignment horizontal="justify" vertical="top" wrapText="1"/>
    </xf>
    <xf numFmtId="0" fontId="15" fillId="0" borderId="19" xfId="0" applyFont="1" applyBorder="1" applyAlignment="1">
      <alignment horizontal="left" vertical="top" wrapText="1"/>
    </xf>
    <xf numFmtId="0" fontId="13" fillId="0" borderId="19" xfId="0" applyFont="1" applyBorder="1" applyAlignment="1">
      <alignment horizontal="left" vertical="top" wrapText="1" indent="1"/>
    </xf>
    <xf numFmtId="0" fontId="13" fillId="0" borderId="19" xfId="0" applyFont="1" applyBorder="1" applyAlignment="1">
      <alignment horizontal="left" vertical="top" wrapText="1"/>
    </xf>
    <xf numFmtId="0" fontId="15" fillId="0" borderId="16" xfId="0" applyFont="1" applyBorder="1" applyAlignment="1">
      <alignment horizontal="justify" vertical="top" wrapText="1"/>
    </xf>
    <xf numFmtId="0" fontId="7" fillId="2" borderId="0" xfId="0" applyFont="1" applyFill="1" applyBorder="1" applyAlignment="1" applyProtection="1">
      <alignment vertical="top"/>
    </xf>
    <xf numFmtId="3" fontId="2" fillId="2" borderId="0" xfId="0" applyNumberFormat="1" applyFont="1" applyFill="1" applyBorder="1" applyAlignment="1" applyProtection="1">
      <alignment horizontal="center" vertical="top"/>
      <protection locked="0"/>
    </xf>
    <xf numFmtId="0" fontId="15" fillId="0" borderId="13" xfId="0" applyFont="1" applyBorder="1" applyAlignment="1">
      <alignment horizontal="justify" vertical="top" wrapText="1"/>
    </xf>
    <xf numFmtId="44" fontId="13" fillId="2" borderId="10" xfId="4" applyFont="1" applyFill="1" applyBorder="1" applyAlignment="1">
      <alignment horizontal="right"/>
    </xf>
    <xf numFmtId="44" fontId="13" fillId="2" borderId="10" xfId="4" applyFont="1" applyFill="1" applyBorder="1"/>
    <xf numFmtId="44" fontId="14" fillId="2" borderId="10" xfId="4" applyFont="1" applyFill="1" applyBorder="1"/>
    <xf numFmtId="44" fontId="13" fillId="0" borderId="13" xfId="4" applyFont="1" applyBorder="1" applyAlignment="1">
      <alignment horizontal="justify" vertical="top" wrapText="1"/>
    </xf>
    <xf numFmtId="44" fontId="13" fillId="0" borderId="16" xfId="4" applyFont="1" applyBorder="1" applyAlignment="1">
      <alignment horizontal="justify" vertical="top" wrapText="1"/>
    </xf>
    <xf numFmtId="44" fontId="13" fillId="0" borderId="13" xfId="4" applyFont="1" applyBorder="1" applyAlignment="1">
      <alignment horizontal="center" vertical="top" wrapText="1"/>
    </xf>
    <xf numFmtId="10" fontId="13" fillId="0" borderId="13" xfId="4" applyNumberFormat="1" applyFont="1" applyBorder="1" applyAlignment="1">
      <alignment horizontal="justify" vertical="top" wrapText="1"/>
    </xf>
    <xf numFmtId="44" fontId="15" fillId="0" borderId="13" xfId="4" applyFont="1" applyBorder="1" applyAlignment="1">
      <alignment horizontal="justify" vertical="top" wrapText="1"/>
    </xf>
    <xf numFmtId="44" fontId="19" fillId="0" borderId="13" xfId="4" applyFont="1" applyBorder="1" applyAlignment="1">
      <alignment horizontal="justify" vertical="top" wrapText="1"/>
    </xf>
    <xf numFmtId="44" fontId="15" fillId="0" borderId="13" xfId="0" applyNumberFormat="1" applyFont="1" applyBorder="1" applyAlignment="1">
      <alignment horizontal="justify" vertical="top" wrapText="1"/>
    </xf>
    <xf numFmtId="0" fontId="13" fillId="0" borderId="13" xfId="0" applyFont="1" applyBorder="1" applyAlignment="1">
      <alignment horizontal="justify" vertical="top" wrapText="1"/>
    </xf>
    <xf numFmtId="0" fontId="13" fillId="2" borderId="13" xfId="0" applyFont="1" applyFill="1" applyBorder="1" applyAlignment="1">
      <alignment horizontal="justify" vertical="top" wrapText="1"/>
    </xf>
    <xf numFmtId="0" fontId="0" fillId="2" borderId="0" xfId="0" applyFill="1"/>
    <xf numFmtId="0" fontId="13" fillId="0" borderId="18" xfId="0" applyFont="1" applyBorder="1" applyAlignment="1">
      <alignment horizontal="justify" vertical="top" wrapText="1"/>
    </xf>
    <xf numFmtId="0" fontId="13" fillId="0" borderId="13" xfId="0" applyFont="1" applyBorder="1" applyAlignment="1">
      <alignment horizontal="justify" vertical="top" wrapText="1"/>
    </xf>
    <xf numFmtId="0" fontId="18" fillId="0" borderId="3" xfId="2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6" fillId="5" borderId="2" xfId="2" applyFont="1" applyFill="1" applyBorder="1" applyAlignment="1" applyProtection="1">
      <alignment horizontal="center" vertical="center" wrapText="1"/>
    </xf>
    <xf numFmtId="0" fontId="6" fillId="5" borderId="4" xfId="2" applyFont="1" applyFill="1" applyBorder="1" applyAlignment="1" applyProtection="1">
      <alignment horizontal="center" vertical="center" wrapText="1"/>
    </xf>
    <xf numFmtId="0" fontId="6" fillId="5" borderId="3" xfId="2" applyFont="1" applyFill="1" applyBorder="1" applyAlignment="1" applyProtection="1">
      <alignment horizontal="center" vertical="center" wrapText="1"/>
    </xf>
    <xf numFmtId="0" fontId="6" fillId="5" borderId="3" xfId="0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protection locked="0"/>
    </xf>
    <xf numFmtId="3" fontId="10" fillId="0" borderId="1" xfId="0" applyNumberFormat="1" applyFont="1" applyFill="1" applyBorder="1" applyAlignment="1" applyProtection="1">
      <alignment horizontal="right" vertical="top"/>
    </xf>
    <xf numFmtId="0" fontId="20" fillId="5" borderId="10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/>
    </xf>
    <xf numFmtId="0" fontId="13" fillId="2" borderId="3" xfId="0" applyFont="1" applyFill="1" applyBorder="1"/>
    <xf numFmtId="0" fontId="14" fillId="2" borderId="3" xfId="0" applyFont="1" applyFill="1" applyBorder="1"/>
    <xf numFmtId="0" fontId="20" fillId="5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justify" vertical="top" wrapText="1"/>
    </xf>
    <xf numFmtId="0" fontId="20" fillId="5" borderId="12" xfId="0" applyFont="1" applyFill="1" applyBorder="1" applyAlignment="1">
      <alignment horizontal="center" vertical="center" wrapText="1"/>
    </xf>
    <xf numFmtId="0" fontId="20" fillId="5" borderId="17" xfId="0" applyFont="1" applyFill="1" applyBorder="1" applyAlignment="1">
      <alignment horizontal="center" wrapText="1"/>
    </xf>
    <xf numFmtId="0" fontId="15" fillId="0" borderId="20" xfId="0" applyFont="1" applyFill="1" applyBorder="1" applyAlignment="1">
      <alignment horizontal="center" wrapText="1"/>
    </xf>
    <xf numFmtId="0" fontId="4" fillId="2" borderId="0" xfId="0" applyFont="1" applyFill="1" applyBorder="1" applyAlignment="1" applyProtection="1">
      <alignment horizontal="center" vertical="top"/>
    </xf>
    <xf numFmtId="0" fontId="4" fillId="2" borderId="0" xfId="2" applyFont="1" applyFill="1" applyBorder="1" applyAlignment="1" applyProtection="1">
      <alignment horizontal="center"/>
    </xf>
    <xf numFmtId="44" fontId="4" fillId="2" borderId="0" xfId="4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horizontal="left" vertical="top"/>
    </xf>
    <xf numFmtId="0" fontId="13" fillId="0" borderId="0" xfId="0" applyFont="1" applyAlignment="1">
      <alignment horizontal="center"/>
    </xf>
    <xf numFmtId="44" fontId="10" fillId="0" borderId="1" xfId="4" applyFont="1" applyFill="1" applyBorder="1" applyAlignment="1" applyProtection="1">
      <alignment horizontal="right" vertical="top"/>
    </xf>
    <xf numFmtId="0" fontId="12" fillId="0" borderId="0" xfId="0" applyFont="1" applyBorder="1" applyAlignment="1"/>
    <xf numFmtId="0" fontId="12" fillId="0" borderId="1" xfId="0" applyFont="1" applyBorder="1" applyAlignment="1"/>
    <xf numFmtId="0" fontId="12" fillId="0" borderId="1" xfId="0" applyFont="1" applyBorder="1"/>
    <xf numFmtId="164" fontId="4" fillId="2" borderId="0" xfId="0" applyNumberFormat="1" applyFont="1" applyFill="1" applyBorder="1" applyAlignment="1" applyProtection="1">
      <alignment vertical="top"/>
    </xf>
    <xf numFmtId="0" fontId="4" fillId="2" borderId="0" xfId="2" applyFont="1" applyFill="1" applyBorder="1" applyAlignment="1" applyProtection="1">
      <alignment horizontal="center"/>
    </xf>
    <xf numFmtId="0" fontId="18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 wrapText="1"/>
    </xf>
    <xf numFmtId="4" fontId="5" fillId="2" borderId="0" xfId="0" applyNumberFormat="1" applyFont="1" applyFill="1" applyBorder="1" applyAlignment="1" applyProtection="1">
      <alignment horizontal="right" vertical="top"/>
      <protection locked="0"/>
    </xf>
    <xf numFmtId="4" fontId="4" fillId="2" borderId="0" xfId="0" applyNumberFormat="1" applyFont="1" applyFill="1" applyBorder="1" applyAlignment="1" applyProtection="1">
      <alignment horizontal="right" vertical="top"/>
    </xf>
    <xf numFmtId="0" fontId="2" fillId="0" borderId="0" xfId="0" applyFont="1" applyFill="1" applyBorder="1" applyProtection="1"/>
    <xf numFmtId="0" fontId="4" fillId="2" borderId="0" xfId="2" applyFont="1" applyFill="1" applyBorder="1" applyAlignment="1" applyProtection="1">
      <alignment wrapText="1"/>
    </xf>
    <xf numFmtId="0" fontId="4" fillId="2" borderId="0" xfId="2" applyFont="1" applyFill="1" applyBorder="1" applyAlignment="1" applyProtection="1">
      <alignment vertical="top" wrapText="1"/>
    </xf>
    <xf numFmtId="0" fontId="4" fillId="0" borderId="0" xfId="2" applyFont="1" applyFill="1" applyBorder="1" applyAlignment="1" applyProtection="1">
      <alignment vertical="top" wrapText="1"/>
    </xf>
    <xf numFmtId="4" fontId="10" fillId="0" borderId="1" xfId="0" applyNumberFormat="1" applyFont="1" applyFill="1" applyBorder="1" applyAlignment="1" applyProtection="1">
      <alignment horizontal="right" vertical="top"/>
    </xf>
    <xf numFmtId="4" fontId="4" fillId="2" borderId="0" xfId="0" applyNumberFormat="1" applyFont="1" applyFill="1" applyBorder="1" applyAlignment="1" applyProtection="1">
      <alignment horizontal="right" vertical="top"/>
      <protection locked="0"/>
    </xf>
    <xf numFmtId="0" fontId="4" fillId="2" borderId="0" xfId="0" applyFont="1" applyFill="1" applyBorder="1" applyAlignment="1" applyProtection="1">
      <alignment horizontal="left" vertical="top"/>
    </xf>
    <xf numFmtId="0" fontId="4" fillId="2" borderId="0" xfId="2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right"/>
    </xf>
    <xf numFmtId="0" fontId="4" fillId="2" borderId="0" xfId="0" applyNumberFormat="1" applyFont="1" applyFill="1" applyBorder="1" applyAlignment="1" applyProtection="1">
      <alignment horizontal="left"/>
    </xf>
    <xf numFmtId="0" fontId="4" fillId="2" borderId="0" xfId="3" applyNumberFormat="1" applyFont="1" applyFill="1" applyBorder="1" applyAlignment="1" applyProtection="1">
      <alignment horizontal="center" vertical="center"/>
    </xf>
    <xf numFmtId="0" fontId="6" fillId="5" borderId="3" xfId="2" applyFont="1" applyFill="1" applyBorder="1" applyAlignment="1" applyProtection="1">
      <alignment horizontal="center" vertical="center"/>
    </xf>
    <xf numFmtId="0" fontId="4" fillId="2" borderId="6" xfId="3" applyNumberFormat="1" applyFont="1" applyFill="1" applyBorder="1" applyAlignment="1" applyProtection="1">
      <alignment horizontal="center" vertical="center"/>
    </xf>
    <xf numFmtId="0" fontId="4" fillId="2" borderId="0" xfId="3" applyNumberFormat="1" applyFont="1" applyFill="1" applyBorder="1" applyAlignment="1" applyProtection="1">
      <alignment horizontal="center" vertical="top"/>
    </xf>
    <xf numFmtId="0" fontId="4" fillId="2" borderId="6" xfId="3" applyNumberFormat="1" applyFont="1" applyFill="1" applyBorder="1" applyAlignment="1" applyProtection="1">
      <alignment horizontal="center" vertical="top"/>
    </xf>
    <xf numFmtId="0" fontId="4" fillId="2" borderId="0" xfId="2" applyFont="1" applyFill="1" applyBorder="1" applyAlignment="1" applyProtection="1">
      <alignment horizontal="left" vertical="center" wrapText="1"/>
    </xf>
    <xf numFmtId="0" fontId="5" fillId="2" borderId="0" xfId="0" applyFont="1" applyFill="1" applyBorder="1" applyAlignment="1" applyProtection="1">
      <alignment horizontal="left" vertical="top"/>
    </xf>
    <xf numFmtId="0" fontId="4" fillId="2" borderId="0" xfId="0" applyFont="1" applyFill="1" applyBorder="1" applyAlignment="1" applyProtection="1">
      <alignment horizontal="center" vertical="top"/>
    </xf>
    <xf numFmtId="0" fontId="10" fillId="2" borderId="0" xfId="0" applyFont="1" applyFill="1" applyBorder="1" applyAlignment="1" applyProtection="1">
      <alignment horizontal="left" vertical="top"/>
    </xf>
    <xf numFmtId="0" fontId="10" fillId="2" borderId="1" xfId="0" applyFont="1" applyFill="1" applyBorder="1" applyAlignment="1" applyProtection="1">
      <alignment horizontal="left" vertical="top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0" fontId="5" fillId="2" borderId="0" xfId="0" applyNumberFormat="1" applyFont="1" applyFill="1" applyBorder="1" applyAlignment="1" applyProtection="1">
      <alignment horizontal="left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0" xfId="2" applyFont="1" applyFill="1" applyBorder="1" applyAlignment="1" applyProtection="1">
      <alignment horizontal="left" vertical="top" wrapText="1"/>
    </xf>
    <xf numFmtId="0" fontId="18" fillId="0" borderId="0" xfId="0" applyFont="1" applyFill="1" applyBorder="1" applyAlignment="1">
      <alignment horizontal="center"/>
    </xf>
    <xf numFmtId="0" fontId="20" fillId="5" borderId="10" xfId="2" applyFont="1" applyFill="1" applyBorder="1" applyAlignment="1">
      <alignment horizontal="center"/>
    </xf>
    <xf numFmtId="0" fontId="13" fillId="2" borderId="10" xfId="0" applyFont="1" applyFill="1" applyBorder="1" applyAlignment="1">
      <alignment horizontal="center"/>
    </xf>
    <xf numFmtId="8" fontId="13" fillId="2" borderId="10" xfId="0" applyNumberFormat="1" applyFont="1" applyFill="1" applyBorder="1" applyAlignment="1">
      <alignment horizontal="right"/>
    </xf>
    <xf numFmtId="0" fontId="13" fillId="2" borderId="10" xfId="0" applyFont="1" applyFill="1" applyBorder="1" applyAlignment="1">
      <alignment horizontal="right"/>
    </xf>
    <xf numFmtId="44" fontId="13" fillId="2" borderId="10" xfId="4" applyFont="1" applyFill="1" applyBorder="1" applyAlignment="1">
      <alignment horizontal="right"/>
    </xf>
    <xf numFmtId="44" fontId="13" fillId="2" borderId="2" xfId="4" applyFont="1" applyFill="1" applyBorder="1" applyAlignment="1">
      <alignment horizontal="right"/>
    </xf>
    <xf numFmtId="44" fontId="13" fillId="2" borderId="4" xfId="4" applyFont="1" applyFill="1" applyBorder="1" applyAlignment="1">
      <alignment horizontal="right"/>
    </xf>
    <xf numFmtId="0" fontId="18" fillId="4" borderId="10" xfId="2" applyFont="1" applyFill="1" applyBorder="1" applyAlignment="1">
      <alignment horizontal="center"/>
    </xf>
    <xf numFmtId="0" fontId="20" fillId="5" borderId="5" xfId="0" applyFont="1" applyFill="1" applyBorder="1" applyAlignment="1">
      <alignment horizontal="center"/>
    </xf>
    <xf numFmtId="0" fontId="20" fillId="5" borderId="0" xfId="0" applyFont="1" applyFill="1" applyBorder="1" applyAlignment="1">
      <alignment horizontal="center"/>
    </xf>
    <xf numFmtId="0" fontId="20" fillId="5" borderId="6" xfId="0" applyFont="1" applyFill="1" applyBorder="1" applyAlignment="1">
      <alignment horizontal="center"/>
    </xf>
    <xf numFmtId="8" fontId="13" fillId="2" borderId="2" xfId="0" applyNumberFormat="1" applyFont="1" applyFill="1" applyBorder="1" applyAlignment="1">
      <alignment horizontal="right"/>
    </xf>
    <xf numFmtId="8" fontId="13" fillId="2" borderId="4" xfId="0" applyNumberFormat="1" applyFont="1" applyFill="1" applyBorder="1" applyAlignment="1">
      <alignment horizontal="right"/>
    </xf>
    <xf numFmtId="44" fontId="13" fillId="2" borderId="10" xfId="4" applyFont="1" applyFill="1" applyBorder="1" applyAlignment="1">
      <alignment horizontal="center"/>
    </xf>
    <xf numFmtId="0" fontId="13" fillId="2" borderId="2" xfId="0" applyFont="1" applyFill="1" applyBorder="1" applyAlignment="1">
      <alignment horizontal="right"/>
    </xf>
    <xf numFmtId="0" fontId="13" fillId="2" borderId="4" xfId="0" applyFont="1" applyFill="1" applyBorder="1" applyAlignment="1">
      <alignment horizontal="right"/>
    </xf>
    <xf numFmtId="0" fontId="12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20" fillId="5" borderId="2" xfId="0" applyFont="1" applyFill="1" applyBorder="1" applyAlignment="1">
      <alignment horizontal="center"/>
    </xf>
    <xf numFmtId="0" fontId="20" fillId="5" borderId="3" xfId="0" applyFont="1" applyFill="1" applyBorder="1" applyAlignment="1">
      <alignment horizontal="center"/>
    </xf>
    <xf numFmtId="0" fontId="20" fillId="5" borderId="4" xfId="0" applyFont="1" applyFill="1" applyBorder="1" applyAlignment="1">
      <alignment horizontal="center"/>
    </xf>
    <xf numFmtId="0" fontId="13" fillId="0" borderId="18" xfId="0" applyFont="1" applyBorder="1" applyAlignment="1">
      <alignment horizontal="justify" vertical="top" wrapText="1"/>
    </xf>
    <xf numFmtId="0" fontId="13" fillId="0" borderId="13" xfId="0" applyFont="1" applyBorder="1" applyAlignment="1">
      <alignment horizontal="justify" vertical="top" wrapText="1"/>
    </xf>
    <xf numFmtId="0" fontId="15" fillId="0" borderId="11" xfId="0" applyFont="1" applyBorder="1" applyAlignment="1">
      <alignment horizontal="justify" vertical="top" wrapText="1"/>
    </xf>
    <xf numFmtId="0" fontId="15" fillId="0" borderId="12" xfId="0" applyFont="1" applyBorder="1" applyAlignment="1">
      <alignment horizontal="justify" vertical="top" wrapText="1"/>
    </xf>
    <xf numFmtId="0" fontId="15" fillId="0" borderId="18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 wrapText="1"/>
    </xf>
    <xf numFmtId="0" fontId="20" fillId="5" borderId="11" xfId="0" applyFont="1" applyFill="1" applyBorder="1" applyAlignment="1">
      <alignment horizontal="center" wrapText="1"/>
    </xf>
    <xf numFmtId="0" fontId="20" fillId="5" borderId="12" xfId="0" applyFont="1" applyFill="1" applyBorder="1" applyAlignment="1">
      <alignment horizontal="center" wrapText="1"/>
    </xf>
    <xf numFmtId="0" fontId="20" fillId="5" borderId="15" xfId="0" applyFont="1" applyFill="1" applyBorder="1" applyAlignment="1">
      <alignment horizontal="center" wrapText="1"/>
    </xf>
    <xf numFmtId="0" fontId="20" fillId="5" borderId="16" xfId="0" applyFont="1" applyFill="1" applyBorder="1" applyAlignment="1">
      <alignment horizontal="center" wrapText="1"/>
    </xf>
    <xf numFmtId="0" fontId="20" fillId="5" borderId="14" xfId="0" applyFont="1" applyFill="1" applyBorder="1" applyAlignment="1">
      <alignment horizontal="center" vertical="center" wrapText="1"/>
    </xf>
    <xf numFmtId="0" fontId="20" fillId="5" borderId="17" xfId="0" applyFont="1" applyFill="1" applyBorder="1" applyAlignment="1">
      <alignment horizontal="center" vertical="center" wrapText="1"/>
    </xf>
    <xf numFmtId="0" fontId="4" fillId="2" borderId="0" xfId="2" applyFont="1" applyFill="1" applyBorder="1" applyAlignment="1" applyProtection="1">
      <alignment horizontal="left" vertical="top" wrapText="1" indent="1"/>
    </xf>
    <xf numFmtId="0" fontId="15" fillId="0" borderId="18" xfId="0" applyFont="1" applyBorder="1" applyAlignment="1">
      <alignment horizontal="justify" vertical="top" wrapText="1"/>
    </xf>
    <xf numFmtId="0" fontId="15" fillId="0" borderId="13" xfId="0" applyFont="1" applyBorder="1" applyAlignment="1">
      <alignment horizontal="justify" vertical="top" wrapText="1"/>
    </xf>
    <xf numFmtId="0" fontId="13" fillId="0" borderId="19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left" vertical="center" wrapText="1"/>
    </xf>
    <xf numFmtId="0" fontId="15" fillId="3" borderId="14" xfId="0" applyFont="1" applyFill="1" applyBorder="1" applyAlignment="1">
      <alignment horizontal="center" wrapText="1"/>
    </xf>
    <xf numFmtId="0" fontId="15" fillId="3" borderId="19" xfId="0" applyFont="1" applyFill="1" applyBorder="1" applyAlignment="1">
      <alignment horizontal="center" wrapText="1"/>
    </xf>
    <xf numFmtId="0" fontId="15" fillId="3" borderId="17" xfId="0" applyFont="1" applyFill="1" applyBorder="1" applyAlignment="1">
      <alignment horizontal="center" wrapText="1"/>
    </xf>
    <xf numFmtId="0" fontId="16" fillId="0" borderId="15" xfId="0" applyFont="1" applyBorder="1" applyAlignment="1">
      <alignment horizontal="justify" vertical="top" wrapText="1"/>
    </xf>
    <xf numFmtId="0" fontId="16" fillId="0" borderId="16" xfId="0" applyFont="1" applyBorder="1" applyAlignment="1">
      <alignment horizontal="justify" vertical="top" wrapText="1"/>
    </xf>
    <xf numFmtId="0" fontId="15" fillId="3" borderId="14" xfId="0" applyFont="1" applyFill="1" applyBorder="1" applyAlignment="1">
      <alignment horizontal="center" vertical="center" wrapText="1"/>
    </xf>
    <xf numFmtId="0" fontId="15" fillId="3" borderId="19" xfId="0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center" vertical="center" wrapText="1"/>
    </xf>
    <xf numFmtId="0" fontId="16" fillId="0" borderId="18" xfId="0" applyFont="1" applyBorder="1" applyAlignment="1">
      <alignment horizontal="justify" vertical="top" wrapText="1"/>
    </xf>
    <xf numFmtId="0" fontId="16" fillId="0" borderId="13" xfId="0" applyFont="1" applyBorder="1" applyAlignment="1">
      <alignment horizontal="justify" vertical="top" wrapText="1"/>
    </xf>
    <xf numFmtId="0" fontId="13" fillId="2" borderId="19" xfId="0" applyFont="1" applyFill="1" applyBorder="1" applyAlignment="1">
      <alignment horizontal="left" vertical="center" wrapText="1"/>
    </xf>
    <xf numFmtId="0" fontId="13" fillId="2" borderId="13" xfId="0" applyFont="1" applyFill="1" applyBorder="1" applyAlignment="1">
      <alignment horizontal="left" vertical="center" wrapText="1"/>
    </xf>
  </cellXfs>
  <cellStyles count="5">
    <cellStyle name="=C:\WINNT\SYSTEM32\COMMAND.COM" xfId="3"/>
    <cellStyle name="Millares" xfId="1" builtinId="3"/>
    <cellStyle name="Moneda" xfId="4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4</xdr:row>
      <xdr:rowOff>85725</xdr:rowOff>
    </xdr:from>
    <xdr:to>
      <xdr:col>3</xdr:col>
      <xdr:colOff>95250</xdr:colOff>
      <xdr:row>6</xdr:row>
      <xdr:rowOff>162211</xdr:rowOff>
    </xdr:to>
    <xdr:pic>
      <xdr:nvPicPr>
        <xdr:cNvPr id="2" name="1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9175" y="485775"/>
          <a:ext cx="1133475" cy="419386"/>
        </a:xfrm>
        <a:prstGeom prst="rect">
          <a:avLst/>
        </a:prstGeom>
      </xdr:spPr>
    </xdr:pic>
    <xdr:clientData/>
  </xdr:twoCellAnchor>
  <xdr:twoCellAnchor>
    <xdr:from>
      <xdr:col>7</xdr:col>
      <xdr:colOff>352425</xdr:colOff>
      <xdr:row>35</xdr:row>
      <xdr:rowOff>142875</xdr:rowOff>
    </xdr:from>
    <xdr:to>
      <xdr:col>8</xdr:col>
      <xdr:colOff>1047750</xdr:colOff>
      <xdr:row>35</xdr:row>
      <xdr:rowOff>144463</xdr:rowOff>
    </xdr:to>
    <xdr:cxnSp macro="">
      <xdr:nvCxnSpPr>
        <xdr:cNvPr id="4" name="3 Conector recto"/>
        <xdr:cNvCxnSpPr/>
      </xdr:nvCxnSpPr>
      <xdr:spPr>
        <a:xfrm>
          <a:off x="6838950" y="5962650"/>
          <a:ext cx="267652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3</xdr:row>
      <xdr:rowOff>114301</xdr:rowOff>
    </xdr:from>
    <xdr:to>
      <xdr:col>2</xdr:col>
      <xdr:colOff>238125</xdr:colOff>
      <xdr:row>6</xdr:row>
      <xdr:rowOff>19337</xdr:rowOff>
    </xdr:to>
    <xdr:pic>
      <xdr:nvPicPr>
        <xdr:cNvPr id="2" name="1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0050" y="342901"/>
          <a:ext cx="1133475" cy="419386"/>
        </a:xfrm>
        <a:prstGeom prst="rect">
          <a:avLst/>
        </a:prstGeom>
      </xdr:spPr>
    </xdr:pic>
    <xdr:clientData/>
  </xdr:twoCellAnchor>
  <xdr:twoCellAnchor>
    <xdr:from>
      <xdr:col>6</xdr:col>
      <xdr:colOff>304800</xdr:colOff>
      <xdr:row>59</xdr:row>
      <xdr:rowOff>0</xdr:rowOff>
    </xdr:from>
    <xdr:to>
      <xdr:col>7</xdr:col>
      <xdr:colOff>1095375</xdr:colOff>
      <xdr:row>59</xdr:row>
      <xdr:rowOff>1588</xdr:rowOff>
    </xdr:to>
    <xdr:cxnSp macro="">
      <xdr:nvCxnSpPr>
        <xdr:cNvPr id="4" name="3 Conector recto"/>
        <xdr:cNvCxnSpPr/>
      </xdr:nvCxnSpPr>
      <xdr:spPr>
        <a:xfrm>
          <a:off x="6029325" y="7705725"/>
          <a:ext cx="277177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95250</xdr:rowOff>
    </xdr:from>
    <xdr:to>
      <xdr:col>2</xdr:col>
      <xdr:colOff>133350</xdr:colOff>
      <xdr:row>4</xdr:row>
      <xdr:rowOff>21050</xdr:rowOff>
    </xdr:to>
    <xdr:pic>
      <xdr:nvPicPr>
        <xdr:cNvPr id="2" name="1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0" y="276225"/>
          <a:ext cx="1266825" cy="4687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2</xdr:row>
      <xdr:rowOff>66675</xdr:rowOff>
    </xdr:from>
    <xdr:to>
      <xdr:col>1</xdr:col>
      <xdr:colOff>1247004</xdr:colOff>
      <xdr:row>5</xdr:row>
      <xdr:rowOff>57150</xdr:rowOff>
    </xdr:to>
    <xdr:pic>
      <xdr:nvPicPr>
        <xdr:cNvPr id="2" name="1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9100" y="352425"/>
          <a:ext cx="1132704" cy="419100"/>
        </a:xfrm>
        <a:prstGeom prst="rect">
          <a:avLst/>
        </a:prstGeom>
      </xdr:spPr>
    </xdr:pic>
    <xdr:clientData/>
  </xdr:twoCellAnchor>
  <xdr:twoCellAnchor>
    <xdr:from>
      <xdr:col>2</xdr:col>
      <xdr:colOff>571500</xdr:colOff>
      <xdr:row>54</xdr:row>
      <xdr:rowOff>0</xdr:rowOff>
    </xdr:from>
    <xdr:to>
      <xdr:col>3</xdr:col>
      <xdr:colOff>1104900</xdr:colOff>
      <xdr:row>54</xdr:row>
      <xdr:rowOff>1588</xdr:rowOff>
    </xdr:to>
    <xdr:cxnSp macro="">
      <xdr:nvCxnSpPr>
        <xdr:cNvPr id="4" name="3 Conector recto"/>
        <xdr:cNvCxnSpPr/>
      </xdr:nvCxnSpPr>
      <xdr:spPr>
        <a:xfrm>
          <a:off x="3971925" y="6572250"/>
          <a:ext cx="245745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142875</xdr:colOff>
      <xdr:row>54</xdr:row>
      <xdr:rowOff>0</xdr:rowOff>
    </xdr:from>
    <xdr:to>
      <xdr:col>1</xdr:col>
      <xdr:colOff>2952750</xdr:colOff>
      <xdr:row>54</xdr:row>
      <xdr:rowOff>1588</xdr:rowOff>
    </xdr:to>
    <xdr:cxnSp macro="">
      <xdr:nvCxnSpPr>
        <xdr:cNvPr id="6" name="5 Conector recto"/>
        <xdr:cNvCxnSpPr/>
      </xdr:nvCxnSpPr>
      <xdr:spPr>
        <a:xfrm>
          <a:off x="447675" y="6572250"/>
          <a:ext cx="280987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57150</xdr:rowOff>
    </xdr:from>
    <xdr:to>
      <xdr:col>2</xdr:col>
      <xdr:colOff>114300</xdr:colOff>
      <xdr:row>2</xdr:row>
      <xdr:rowOff>144875</xdr:rowOff>
    </xdr:to>
    <xdr:pic>
      <xdr:nvPicPr>
        <xdr:cNvPr id="2" name="1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57150"/>
          <a:ext cx="1266825" cy="4687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95250</xdr:rowOff>
    </xdr:from>
    <xdr:to>
      <xdr:col>0</xdr:col>
      <xdr:colOff>1428750</xdr:colOff>
      <xdr:row>2</xdr:row>
      <xdr:rowOff>182975</xdr:rowOff>
    </xdr:to>
    <xdr:pic>
      <xdr:nvPicPr>
        <xdr:cNvPr id="2" name="1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1925" y="95250"/>
          <a:ext cx="1266825" cy="468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R38"/>
  <sheetViews>
    <sheetView workbookViewId="0">
      <selection activeCell="J10" sqref="J10"/>
    </sheetView>
  </sheetViews>
  <sheetFormatPr baseColWidth="10" defaultColWidth="11.42578125" defaultRowHeight="12"/>
  <cols>
    <col min="1" max="1" width="11.42578125" style="7"/>
    <col min="2" max="2" width="4.85546875" style="5" customWidth="1"/>
    <col min="3" max="3" width="14.5703125" style="5" customWidth="1"/>
    <col min="4" max="4" width="18.85546875" style="5" customWidth="1"/>
    <col min="5" max="5" width="21.85546875" style="5" customWidth="1"/>
    <col min="6" max="6" width="3.42578125" style="5" customWidth="1"/>
    <col min="7" max="7" width="22.28515625" style="5" customWidth="1"/>
    <col min="8" max="8" width="29.7109375" style="5" customWidth="1"/>
    <col min="9" max="9" width="20.7109375" style="5" customWidth="1"/>
    <col min="10" max="10" width="20.85546875" style="5" customWidth="1"/>
    <col min="11" max="11" width="3.7109375" style="5" customWidth="1"/>
    <col min="12" max="16384" width="11.42578125" style="7"/>
  </cols>
  <sheetData>
    <row r="1" spans="2:18" s="6" customFormat="1" ht="6" customHeight="1">
      <c r="B1" s="1"/>
      <c r="C1" s="2"/>
      <c r="D1" s="3"/>
      <c r="E1" s="4"/>
      <c r="F1" s="4"/>
      <c r="G1" s="4"/>
      <c r="H1" s="4"/>
      <c r="I1" s="4"/>
      <c r="J1" s="4"/>
      <c r="K1" s="4"/>
      <c r="L1" s="5"/>
      <c r="Q1" s="7"/>
      <c r="R1" s="7"/>
    </row>
    <row r="2" spans="2:18" ht="6" customHeight="1">
      <c r="B2" s="7"/>
      <c r="C2" s="8"/>
      <c r="D2" s="7"/>
      <c r="E2" s="7"/>
      <c r="F2" s="7"/>
      <c r="G2" s="7"/>
      <c r="H2" s="7"/>
      <c r="I2" s="7"/>
      <c r="J2" s="7"/>
      <c r="K2" s="7"/>
    </row>
    <row r="3" spans="2:18" ht="6" customHeight="1"/>
    <row r="4" spans="2:18" ht="14.1" customHeight="1">
      <c r="C4" s="9"/>
      <c r="D4" s="141" t="s">
        <v>131</v>
      </c>
      <c r="E4" s="141"/>
      <c r="F4" s="141"/>
      <c r="G4" s="141"/>
      <c r="H4" s="141"/>
      <c r="I4" s="141"/>
      <c r="J4" s="9"/>
      <c r="K4" s="9"/>
    </row>
    <row r="5" spans="2:18" ht="14.1" customHeight="1">
      <c r="C5" s="9"/>
      <c r="D5" s="141" t="s">
        <v>123</v>
      </c>
      <c r="E5" s="141"/>
      <c r="F5" s="141"/>
      <c r="G5" s="141"/>
      <c r="H5" s="141"/>
      <c r="I5" s="141"/>
      <c r="J5" s="9"/>
      <c r="K5" s="9"/>
    </row>
    <row r="6" spans="2:18" ht="14.1" customHeight="1">
      <c r="C6" s="9"/>
      <c r="D6" s="141" t="s">
        <v>134</v>
      </c>
      <c r="E6" s="141"/>
      <c r="F6" s="141"/>
      <c r="G6" s="141"/>
      <c r="H6" s="141"/>
      <c r="I6" s="141"/>
      <c r="J6" s="9"/>
      <c r="K6" s="9"/>
    </row>
    <row r="7" spans="2:18" ht="14.1" customHeight="1">
      <c r="C7" s="9"/>
      <c r="D7" s="141" t="s">
        <v>1</v>
      </c>
      <c r="E7" s="141"/>
      <c r="F7" s="141"/>
      <c r="G7" s="141"/>
      <c r="H7" s="141"/>
      <c r="I7" s="141"/>
      <c r="J7" s="9"/>
      <c r="K7" s="9"/>
    </row>
    <row r="8" spans="2:18" ht="14.1" customHeight="1">
      <c r="C8" s="9"/>
      <c r="D8" s="129"/>
      <c r="E8" s="129"/>
      <c r="F8" s="129"/>
      <c r="G8" s="129"/>
      <c r="H8" s="129"/>
      <c r="I8" s="129"/>
      <c r="J8" s="9"/>
      <c r="K8" s="9"/>
    </row>
    <row r="9" spans="2:18" ht="14.1" customHeight="1">
      <c r="C9" s="9"/>
      <c r="D9" s="129"/>
      <c r="E9" s="149"/>
      <c r="F9" s="149"/>
      <c r="G9" s="149"/>
      <c r="H9" s="149"/>
      <c r="I9" s="129"/>
      <c r="J9" s="9"/>
      <c r="K9" s="9"/>
    </row>
    <row r="10" spans="2:18" ht="14.1" customHeight="1">
      <c r="C10" s="9"/>
      <c r="D10" s="129"/>
      <c r="E10" s="149"/>
      <c r="F10" s="149"/>
      <c r="G10" s="149"/>
      <c r="H10" s="149"/>
      <c r="I10" s="129"/>
      <c r="J10" s="9"/>
      <c r="K10" s="9"/>
    </row>
    <row r="11" spans="2:18" ht="14.1" customHeight="1">
      <c r="C11" s="9"/>
      <c r="D11" s="120"/>
      <c r="E11" s="149"/>
      <c r="F11" s="149"/>
      <c r="G11" s="149"/>
      <c r="H11" s="149"/>
      <c r="I11" s="120"/>
      <c r="J11" s="9"/>
      <c r="K11" s="9"/>
    </row>
    <row r="12" spans="2:18" ht="14.1" customHeight="1">
      <c r="C12" s="9"/>
      <c r="D12" s="129"/>
      <c r="E12" s="149"/>
      <c r="F12" s="149"/>
      <c r="G12" s="149"/>
      <c r="H12" s="149"/>
      <c r="I12" s="129"/>
      <c r="J12" s="9"/>
      <c r="K12" s="9"/>
    </row>
    <row r="13" spans="2:18" ht="20.25" customHeight="1">
      <c r="B13" s="10"/>
      <c r="C13" s="142" t="s">
        <v>2</v>
      </c>
      <c r="D13" s="142"/>
      <c r="E13" s="143" t="s">
        <v>124</v>
      </c>
      <c r="F13" s="143"/>
      <c r="G13" s="143"/>
      <c r="H13" s="143"/>
      <c r="I13" s="143"/>
      <c r="J13" s="143"/>
      <c r="K13" s="11"/>
    </row>
    <row r="14" spans="2:18" ht="21.75" customHeight="1">
      <c r="B14" s="13"/>
      <c r="C14" s="144"/>
      <c r="D14" s="144"/>
      <c r="E14" s="144"/>
      <c r="F14" s="144"/>
      <c r="G14" s="144"/>
      <c r="H14" s="144"/>
      <c r="I14" s="144"/>
      <c r="J14" s="144"/>
      <c r="K14" s="144"/>
    </row>
    <row r="15" spans="2:18" ht="3" customHeight="1">
      <c r="B15" s="13"/>
      <c r="C15" s="144"/>
      <c r="D15" s="144"/>
      <c r="E15" s="144"/>
      <c r="F15" s="144"/>
      <c r="G15" s="144"/>
      <c r="H15" s="144"/>
      <c r="I15" s="144"/>
      <c r="J15" s="144"/>
      <c r="K15" s="144"/>
    </row>
    <row r="16" spans="2:18" ht="30" customHeight="1">
      <c r="B16" s="104"/>
      <c r="C16" s="145" t="s">
        <v>125</v>
      </c>
      <c r="D16" s="145"/>
      <c r="E16" s="145"/>
      <c r="F16" s="106"/>
      <c r="G16" s="107" t="s">
        <v>117</v>
      </c>
      <c r="H16" s="107" t="s">
        <v>4</v>
      </c>
      <c r="I16" s="106" t="s">
        <v>6</v>
      </c>
      <c r="J16" s="106" t="s">
        <v>7</v>
      </c>
      <c r="K16" s="105"/>
    </row>
    <row r="17" spans="2:11" ht="3" customHeight="1">
      <c r="B17" s="14"/>
      <c r="C17" s="144"/>
      <c r="D17" s="144"/>
      <c r="E17" s="144"/>
      <c r="F17" s="144"/>
      <c r="G17" s="144"/>
      <c r="H17" s="144"/>
      <c r="I17" s="144"/>
      <c r="J17" s="144"/>
      <c r="K17" s="146"/>
    </row>
    <row r="18" spans="2:11" ht="9.9499999999999993" customHeight="1">
      <c r="B18" s="15"/>
      <c r="C18" s="147"/>
      <c r="D18" s="147"/>
      <c r="E18" s="147"/>
      <c r="F18" s="147"/>
      <c r="G18" s="147"/>
      <c r="H18" s="147"/>
      <c r="I18" s="147"/>
      <c r="J18" s="147"/>
      <c r="K18" s="148"/>
    </row>
    <row r="19" spans="2:11">
      <c r="B19" s="15"/>
      <c r="C19" s="140" t="s">
        <v>126</v>
      </c>
      <c r="D19" s="140"/>
      <c r="E19" s="140"/>
      <c r="F19" s="16"/>
      <c r="G19" s="16"/>
      <c r="H19" s="16"/>
      <c r="I19" s="16"/>
      <c r="J19" s="16"/>
      <c r="K19" s="17"/>
    </row>
    <row r="20" spans="2:11">
      <c r="B20" s="18"/>
      <c r="C20" s="151" t="s">
        <v>117</v>
      </c>
      <c r="D20" s="151"/>
      <c r="E20" s="151"/>
      <c r="F20" s="19"/>
      <c r="G20" s="19" t="s">
        <v>117</v>
      </c>
      <c r="H20" s="19" t="s">
        <v>127</v>
      </c>
      <c r="I20" s="121">
        <v>0</v>
      </c>
      <c r="J20" s="128">
        <v>0</v>
      </c>
      <c r="K20" s="20"/>
    </row>
    <row r="21" spans="2:11">
      <c r="B21" s="18"/>
      <c r="C21" s="140" t="s">
        <v>117</v>
      </c>
      <c r="D21" s="140"/>
      <c r="E21" s="140"/>
      <c r="F21" s="19"/>
      <c r="G21" s="21"/>
      <c r="H21" s="21"/>
      <c r="I21" s="22"/>
      <c r="J21" s="22"/>
      <c r="K21" s="23"/>
    </row>
    <row r="22" spans="2:11">
      <c r="B22" s="24"/>
      <c r="C22" s="25"/>
      <c r="D22" s="150" t="s">
        <v>117</v>
      </c>
      <c r="E22" s="150"/>
      <c r="F22" s="19"/>
      <c r="G22" s="26"/>
      <c r="H22" s="26"/>
      <c r="I22" s="27"/>
      <c r="J22" s="27"/>
      <c r="K22" s="28"/>
    </row>
    <row r="23" spans="2:11">
      <c r="B23" s="24"/>
      <c r="C23" s="25"/>
      <c r="D23" s="150" t="s">
        <v>117</v>
      </c>
      <c r="E23" s="150"/>
      <c r="F23" s="19"/>
      <c r="G23" s="26"/>
      <c r="H23" s="26"/>
      <c r="I23" s="27"/>
      <c r="J23" s="27"/>
      <c r="K23" s="28"/>
    </row>
    <row r="24" spans="2:11">
      <c r="B24" s="24"/>
      <c r="C24" s="25"/>
      <c r="D24" s="150" t="s">
        <v>117</v>
      </c>
      <c r="E24" s="150"/>
      <c r="F24" s="19"/>
      <c r="G24" s="26"/>
      <c r="H24" s="26"/>
      <c r="I24" s="27"/>
      <c r="J24" s="27"/>
      <c r="K24" s="28"/>
    </row>
    <row r="25" spans="2:11">
      <c r="B25" s="24"/>
      <c r="C25" s="25"/>
      <c r="D25" s="25"/>
      <c r="E25" s="29"/>
      <c r="F25" s="19"/>
      <c r="G25" s="30"/>
      <c r="H25" s="30"/>
      <c r="I25" s="31"/>
      <c r="J25" s="31"/>
      <c r="K25" s="28"/>
    </row>
    <row r="26" spans="2:11">
      <c r="B26" s="18"/>
      <c r="C26" s="140" t="s">
        <v>117</v>
      </c>
      <c r="D26" s="140"/>
      <c r="E26" s="140"/>
      <c r="F26" s="19"/>
      <c r="G26" s="21"/>
      <c r="H26" s="21"/>
      <c r="I26" s="22"/>
      <c r="J26" s="22"/>
      <c r="K26" s="23"/>
    </row>
    <row r="27" spans="2:11">
      <c r="B27" s="35"/>
      <c r="C27" s="152" t="s">
        <v>117</v>
      </c>
      <c r="D27" s="152"/>
      <c r="E27" s="152"/>
      <c r="F27" s="36"/>
      <c r="G27" s="42"/>
      <c r="H27" s="42"/>
      <c r="I27" s="38"/>
      <c r="J27" s="38"/>
      <c r="K27" s="39"/>
    </row>
    <row r="28" spans="2:11">
      <c r="B28" s="24"/>
      <c r="C28" s="25"/>
      <c r="D28" s="25"/>
      <c r="E28" s="29"/>
      <c r="F28" s="19"/>
      <c r="G28" s="119"/>
      <c r="H28" s="119"/>
      <c r="I28" s="34"/>
      <c r="J28" s="34"/>
      <c r="K28" s="28"/>
    </row>
    <row r="29" spans="2:11">
      <c r="B29" s="24"/>
      <c r="C29" s="140" t="s">
        <v>117</v>
      </c>
      <c r="D29" s="140"/>
      <c r="E29" s="140"/>
      <c r="F29" s="19"/>
      <c r="G29" s="26"/>
      <c r="H29" s="26"/>
      <c r="I29" s="43"/>
      <c r="J29" s="43"/>
      <c r="K29" s="28"/>
    </row>
    <row r="30" spans="2:11">
      <c r="B30" s="24"/>
      <c r="C30" s="25"/>
      <c r="D30" s="25"/>
      <c r="E30" s="29"/>
      <c r="F30" s="19"/>
      <c r="G30" s="119"/>
      <c r="H30" s="119"/>
      <c r="I30" s="34"/>
      <c r="J30" s="34"/>
      <c r="K30" s="28"/>
    </row>
    <row r="31" spans="2:11">
      <c r="B31" s="44"/>
      <c r="C31" s="153" t="s">
        <v>128</v>
      </c>
      <c r="D31" s="153"/>
      <c r="E31" s="153"/>
      <c r="F31" s="45"/>
      <c r="G31" s="46"/>
      <c r="H31" s="46"/>
      <c r="I31" s="124">
        <v>0</v>
      </c>
      <c r="J31" s="124">
        <v>0</v>
      </c>
      <c r="K31" s="47"/>
    </row>
    <row r="32" spans="2:11">
      <c r="C32" s="151"/>
      <c r="D32" s="151"/>
      <c r="E32" s="151"/>
      <c r="F32" s="151"/>
      <c r="G32" s="151"/>
      <c r="H32" s="151"/>
      <c r="I32" s="151"/>
      <c r="J32" s="151"/>
      <c r="K32" s="151"/>
    </row>
    <row r="33" spans="2:11" ht="66.75" customHeight="1">
      <c r="C33" s="48"/>
      <c r="D33" s="48"/>
      <c r="E33" s="49"/>
      <c r="F33" s="50"/>
      <c r="G33" s="49"/>
      <c r="H33" s="50"/>
      <c r="I33" s="50"/>
      <c r="J33" s="50"/>
    </row>
    <row r="34" spans="2:11" s="6" customFormat="1" ht="38.25" customHeight="1">
      <c r="B34" s="7"/>
      <c r="C34" s="150" t="s">
        <v>117</v>
      </c>
      <c r="D34" s="150"/>
      <c r="E34" s="150"/>
      <c r="F34" s="150"/>
      <c r="G34" s="150"/>
      <c r="H34" s="150"/>
      <c r="I34" s="150"/>
      <c r="J34" s="150"/>
      <c r="K34" s="150"/>
    </row>
    <row r="35" spans="2:11" s="6" customFormat="1">
      <c r="B35" s="7"/>
      <c r="C35" s="150" t="s">
        <v>117</v>
      </c>
      <c r="D35" s="150"/>
      <c r="E35" s="150"/>
      <c r="F35" s="150"/>
      <c r="G35" s="150"/>
      <c r="H35" s="150"/>
      <c r="I35" s="150"/>
      <c r="J35" s="150"/>
      <c r="K35" s="150"/>
    </row>
    <row r="36" spans="2:11" s="6" customFormat="1">
      <c r="B36" s="7"/>
      <c r="C36" s="29"/>
      <c r="D36" s="154"/>
      <c r="E36" s="154"/>
      <c r="F36" s="52"/>
      <c r="G36" s="7"/>
      <c r="H36" s="155"/>
      <c r="I36" s="155"/>
      <c r="J36" s="52"/>
      <c r="K36" s="52"/>
    </row>
    <row r="37" spans="2:11" s="6" customFormat="1">
      <c r="B37" s="7"/>
      <c r="C37" s="34"/>
      <c r="D37" s="156" t="s">
        <v>129</v>
      </c>
      <c r="E37" s="156"/>
      <c r="F37" s="52"/>
      <c r="G37" s="52"/>
      <c r="H37" s="157" t="s">
        <v>109</v>
      </c>
      <c r="I37" s="157"/>
      <c r="J37" s="19"/>
      <c r="K37" s="52"/>
    </row>
    <row r="38" spans="2:11" s="6" customFormat="1">
      <c r="B38" s="7"/>
      <c r="C38" s="55"/>
      <c r="D38" s="158" t="s">
        <v>110</v>
      </c>
      <c r="E38" s="158"/>
      <c r="F38" s="56"/>
      <c r="G38" s="56"/>
      <c r="H38" s="158" t="s">
        <v>130</v>
      </c>
      <c r="I38" s="158"/>
      <c r="J38" s="19"/>
      <c r="K38" s="52"/>
    </row>
  </sheetData>
  <mergeCells count="31">
    <mergeCell ref="D36:E36"/>
    <mergeCell ref="H36:I36"/>
    <mergeCell ref="D37:E37"/>
    <mergeCell ref="H37:I37"/>
    <mergeCell ref="D38:E38"/>
    <mergeCell ref="H38:I38"/>
    <mergeCell ref="C35:K35"/>
    <mergeCell ref="C20:E20"/>
    <mergeCell ref="C21:E21"/>
    <mergeCell ref="D22:E22"/>
    <mergeCell ref="D23:E23"/>
    <mergeCell ref="D24:E24"/>
    <mergeCell ref="C26:E26"/>
    <mergeCell ref="C27:E27"/>
    <mergeCell ref="C29:E29"/>
    <mergeCell ref="C31:E31"/>
    <mergeCell ref="C32:K32"/>
    <mergeCell ref="C34:K34"/>
    <mergeCell ref="C19:E19"/>
    <mergeCell ref="D4:I4"/>
    <mergeCell ref="D5:I5"/>
    <mergeCell ref="D6:I6"/>
    <mergeCell ref="D7:I7"/>
    <mergeCell ref="C13:D13"/>
    <mergeCell ref="E13:J13"/>
    <mergeCell ref="C14:K14"/>
    <mergeCell ref="C15:K15"/>
    <mergeCell ref="C16:E16"/>
    <mergeCell ref="C17:K17"/>
    <mergeCell ref="C18:K18"/>
    <mergeCell ref="E9:H12"/>
  </mergeCells>
  <pageMargins left="0.70866141732283472" right="0.70866141732283472" top="0.74803149606299213" bottom="0.98425196850393704" header="0.31496062992125984" footer="0.59055118110236227"/>
  <pageSetup scale="75" orientation="landscape" r:id="rId1"/>
  <headerFooter>
    <oddFooter>&amp;RHoja 40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61"/>
  <sheetViews>
    <sheetView tabSelected="1" workbookViewId="0">
      <selection activeCell="D10" sqref="D10:G13"/>
    </sheetView>
  </sheetViews>
  <sheetFormatPr baseColWidth="10" defaultColWidth="11.42578125" defaultRowHeight="12"/>
  <cols>
    <col min="1" max="1" width="4.85546875" style="5" customWidth="1"/>
    <col min="2" max="2" width="14.5703125" style="5" customWidth="1"/>
    <col min="3" max="3" width="18.85546875" style="5" customWidth="1"/>
    <col min="4" max="4" width="21.85546875" style="5" customWidth="1"/>
    <col min="5" max="5" width="3.42578125" style="5" customWidth="1"/>
    <col min="6" max="6" width="22.28515625" style="5" customWidth="1"/>
    <col min="7" max="7" width="29.7109375" style="5" customWidth="1"/>
    <col min="8" max="8" width="20.7109375" style="5" customWidth="1"/>
    <col min="9" max="9" width="20.85546875" style="5" customWidth="1"/>
    <col min="10" max="10" width="3.7109375" style="5" customWidth="1"/>
    <col min="11" max="16384" width="11.42578125" style="7"/>
  </cols>
  <sheetData>
    <row r="1" spans="1:17" s="6" customFormat="1" ht="6" customHeight="1">
      <c r="A1" s="1"/>
      <c r="B1" s="2"/>
      <c r="C1" s="3"/>
      <c r="D1" s="4"/>
      <c r="E1" s="4"/>
      <c r="F1" s="4"/>
      <c r="G1" s="4"/>
      <c r="H1" s="4"/>
      <c r="I1" s="4"/>
      <c r="J1" s="4"/>
      <c r="K1" s="5"/>
      <c r="P1" s="7"/>
      <c r="Q1" s="7"/>
    </row>
    <row r="2" spans="1:17" ht="6" customHeight="1">
      <c r="A2" s="7"/>
      <c r="B2" s="8"/>
      <c r="C2" s="7"/>
      <c r="D2" s="7"/>
      <c r="E2" s="7"/>
      <c r="F2" s="7"/>
      <c r="G2" s="7"/>
      <c r="H2" s="7"/>
      <c r="I2" s="7"/>
      <c r="J2" s="7"/>
    </row>
    <row r="3" spans="1:17" ht="6" customHeight="1"/>
    <row r="4" spans="1:17" ht="14.1" customHeight="1">
      <c r="B4" s="9"/>
      <c r="C4" s="141" t="s">
        <v>131</v>
      </c>
      <c r="D4" s="141"/>
      <c r="E4" s="141"/>
      <c r="F4" s="141"/>
      <c r="G4" s="141"/>
      <c r="H4" s="141"/>
      <c r="I4" s="9"/>
      <c r="J4" s="9"/>
    </row>
    <row r="5" spans="1:17" ht="14.1" customHeight="1">
      <c r="B5" s="9"/>
      <c r="C5" s="141" t="s">
        <v>0</v>
      </c>
      <c r="D5" s="141"/>
      <c r="E5" s="141"/>
      <c r="F5" s="141"/>
      <c r="G5" s="141"/>
      <c r="H5" s="141"/>
      <c r="I5" s="9"/>
      <c r="J5" s="9"/>
    </row>
    <row r="6" spans="1:17" ht="14.1" customHeight="1">
      <c r="B6" s="9"/>
      <c r="C6" s="141" t="s">
        <v>134</v>
      </c>
      <c r="D6" s="141"/>
      <c r="E6" s="141"/>
      <c r="F6" s="141"/>
      <c r="G6" s="141"/>
      <c r="H6" s="141"/>
      <c r="I6" s="9"/>
      <c r="J6" s="9"/>
    </row>
    <row r="7" spans="1:17" ht="14.1" customHeight="1">
      <c r="B7" s="9"/>
      <c r="C7" s="141" t="s">
        <v>1</v>
      </c>
      <c r="D7" s="141"/>
      <c r="E7" s="141"/>
      <c r="F7" s="141"/>
      <c r="G7" s="141"/>
      <c r="H7" s="141"/>
      <c r="I7" s="9"/>
      <c r="J7" s="9"/>
      <c r="L7" s="134"/>
    </row>
    <row r="8" spans="1:17" ht="9" customHeight="1">
      <c r="B8" s="9"/>
      <c r="C8" s="129"/>
      <c r="D8" s="129"/>
      <c r="E8" s="129"/>
      <c r="F8" s="129"/>
      <c r="G8" s="129"/>
      <c r="H8" s="129"/>
      <c r="I8" s="9"/>
      <c r="J8" s="9"/>
      <c r="L8" s="134"/>
    </row>
    <row r="9" spans="1:17" ht="9" customHeight="1">
      <c r="B9" s="9"/>
      <c r="C9" s="129"/>
      <c r="D9" s="129"/>
      <c r="E9" s="129"/>
      <c r="F9" s="129"/>
      <c r="G9" s="129"/>
      <c r="H9" s="129"/>
      <c r="I9" s="9"/>
      <c r="J9" s="9"/>
      <c r="L9" s="134"/>
    </row>
    <row r="10" spans="1:17" ht="14.1" customHeight="1">
      <c r="B10" s="9"/>
      <c r="C10" s="7"/>
      <c r="D10" s="161"/>
      <c r="E10" s="161"/>
      <c r="F10" s="161"/>
      <c r="G10" s="161"/>
      <c r="H10" s="135"/>
      <c r="I10" s="9"/>
      <c r="J10" s="9"/>
      <c r="L10" s="134"/>
    </row>
    <row r="11" spans="1:17" ht="14.1" customHeight="1">
      <c r="B11" s="9"/>
      <c r="C11" s="135"/>
      <c r="D11" s="161"/>
      <c r="E11" s="161"/>
      <c r="F11" s="161"/>
      <c r="G11" s="161"/>
      <c r="H11" s="135"/>
      <c r="I11" s="9"/>
      <c r="J11" s="9"/>
      <c r="L11" s="134"/>
    </row>
    <row r="12" spans="1:17" ht="14.1" customHeight="1">
      <c r="B12" s="9"/>
      <c r="C12" s="135"/>
      <c r="D12" s="161"/>
      <c r="E12" s="161"/>
      <c r="F12" s="161"/>
      <c r="G12" s="161"/>
      <c r="H12" s="135"/>
      <c r="I12" s="9"/>
      <c r="J12" s="9"/>
      <c r="L12" s="134"/>
    </row>
    <row r="13" spans="1:17" ht="14.1" customHeight="1">
      <c r="B13" s="9"/>
      <c r="C13" s="135"/>
      <c r="D13" s="161"/>
      <c r="E13" s="161"/>
      <c r="F13" s="161"/>
      <c r="G13" s="161"/>
      <c r="H13" s="135"/>
      <c r="I13" s="9"/>
      <c r="J13" s="9"/>
      <c r="L13" s="134"/>
    </row>
    <row r="14" spans="1:17" ht="6" customHeight="1">
      <c r="A14" s="10"/>
      <c r="B14" s="142"/>
      <c r="C14" s="142"/>
      <c r="D14" s="159"/>
      <c r="E14" s="159"/>
      <c r="F14" s="159"/>
      <c r="G14" s="159"/>
      <c r="H14" s="159"/>
      <c r="I14" s="159"/>
      <c r="J14" s="11"/>
      <c r="L14" s="134"/>
    </row>
    <row r="15" spans="1:17" ht="20.100000000000001" customHeight="1">
      <c r="A15" s="10"/>
      <c r="B15" s="12" t="s">
        <v>2</v>
      </c>
      <c r="C15" s="160" t="s">
        <v>133</v>
      </c>
      <c r="D15" s="160"/>
      <c r="E15" s="160"/>
      <c r="F15" s="160"/>
      <c r="G15" s="160"/>
      <c r="H15" s="160"/>
      <c r="I15" s="108"/>
      <c r="J15" s="11"/>
      <c r="L15" s="134"/>
    </row>
    <row r="16" spans="1:17" ht="5.0999999999999996" customHeight="1">
      <c r="A16" s="13"/>
      <c r="B16" s="144"/>
      <c r="C16" s="144"/>
      <c r="D16" s="144"/>
      <c r="E16" s="144"/>
      <c r="F16" s="144"/>
      <c r="G16" s="144"/>
      <c r="H16" s="144"/>
      <c r="I16" s="144"/>
      <c r="J16" s="144"/>
      <c r="L16" s="134"/>
    </row>
    <row r="17" spans="1:12" ht="3" customHeight="1">
      <c r="A17" s="13"/>
      <c r="B17" s="144"/>
      <c r="C17" s="144"/>
      <c r="D17" s="144"/>
      <c r="E17" s="144"/>
      <c r="F17" s="144"/>
      <c r="G17" s="144"/>
      <c r="H17" s="144"/>
      <c r="I17" s="144"/>
      <c r="J17" s="144"/>
      <c r="L17" s="134"/>
    </row>
    <row r="18" spans="1:12" ht="30" customHeight="1">
      <c r="A18" s="104"/>
      <c r="B18" s="145" t="s">
        <v>3</v>
      </c>
      <c r="C18" s="145"/>
      <c r="D18" s="145"/>
      <c r="E18" s="106"/>
      <c r="F18" s="107" t="s">
        <v>4</v>
      </c>
      <c r="G18" s="107" t="s">
        <v>5</v>
      </c>
      <c r="H18" s="106" t="s">
        <v>6</v>
      </c>
      <c r="I18" s="106" t="s">
        <v>7</v>
      </c>
      <c r="J18" s="105"/>
      <c r="L18" s="134"/>
    </row>
    <row r="19" spans="1:12" ht="3" customHeight="1">
      <c r="A19" s="14"/>
      <c r="B19" s="144"/>
      <c r="C19" s="144"/>
      <c r="D19" s="144"/>
      <c r="E19" s="144"/>
      <c r="F19" s="144"/>
      <c r="G19" s="144"/>
      <c r="H19" s="144"/>
      <c r="I19" s="144"/>
      <c r="J19" s="146"/>
      <c r="L19" s="134"/>
    </row>
    <row r="20" spans="1:12" ht="9.9499999999999993" customHeight="1">
      <c r="A20" s="15"/>
      <c r="B20" s="147"/>
      <c r="C20" s="147"/>
      <c r="D20" s="147"/>
      <c r="E20" s="147"/>
      <c r="F20" s="147"/>
      <c r="G20" s="147"/>
      <c r="H20" s="147"/>
      <c r="I20" s="147"/>
      <c r="J20" s="148"/>
      <c r="L20" s="134"/>
    </row>
    <row r="21" spans="1:12">
      <c r="A21" s="15"/>
      <c r="B21" s="140" t="s">
        <v>8</v>
      </c>
      <c r="C21" s="140"/>
      <c r="D21" s="140"/>
      <c r="E21" s="16"/>
      <c r="F21" s="16"/>
      <c r="G21" s="16"/>
      <c r="H21" s="16"/>
      <c r="I21" s="16"/>
      <c r="J21" s="17"/>
    </row>
    <row r="22" spans="1:12">
      <c r="A22" s="18"/>
      <c r="B22" s="151" t="s">
        <v>9</v>
      </c>
      <c r="C22" s="151"/>
      <c r="D22" s="151"/>
      <c r="E22" s="19"/>
      <c r="F22" s="19"/>
      <c r="G22" s="19"/>
      <c r="H22" s="19"/>
      <c r="I22" s="19"/>
      <c r="J22" s="20"/>
    </row>
    <row r="23" spans="1:12">
      <c r="A23" s="18"/>
      <c r="B23" s="140" t="s">
        <v>10</v>
      </c>
      <c r="C23" s="140"/>
      <c r="D23" s="140"/>
      <c r="E23" s="19"/>
      <c r="F23" s="21"/>
      <c r="G23" s="21"/>
      <c r="H23" s="22">
        <f>SUM(H24:H26)</f>
        <v>26617161.350000001</v>
      </c>
      <c r="I23" s="22">
        <f>SUM(I24:I26)</f>
        <v>0</v>
      </c>
      <c r="J23" s="23"/>
    </row>
    <row r="24" spans="1:12">
      <c r="A24" s="24"/>
      <c r="B24" s="25"/>
      <c r="C24" s="150" t="s">
        <v>11</v>
      </c>
      <c r="D24" s="150"/>
      <c r="E24" s="19"/>
      <c r="F24" s="26" t="s">
        <v>119</v>
      </c>
      <c r="G24" s="26" t="s">
        <v>120</v>
      </c>
      <c r="H24" s="132">
        <v>6717014.2400000002</v>
      </c>
      <c r="I24" s="27">
        <v>0</v>
      </c>
      <c r="J24" s="28"/>
    </row>
    <row r="25" spans="1:12">
      <c r="A25" s="24"/>
      <c r="B25" s="25"/>
      <c r="C25" s="150" t="s">
        <v>12</v>
      </c>
      <c r="D25" s="150"/>
      <c r="E25" s="19"/>
      <c r="F25" s="26" t="s">
        <v>119</v>
      </c>
      <c r="G25" s="26" t="s">
        <v>121</v>
      </c>
      <c r="H25" s="132">
        <v>15871192.01</v>
      </c>
      <c r="I25" s="27">
        <v>0</v>
      </c>
      <c r="J25" s="28"/>
    </row>
    <row r="26" spans="1:12">
      <c r="A26" s="24"/>
      <c r="B26" s="25"/>
      <c r="C26" s="150" t="s">
        <v>13</v>
      </c>
      <c r="D26" s="150"/>
      <c r="E26" s="19"/>
      <c r="F26" s="26" t="s">
        <v>119</v>
      </c>
      <c r="G26" s="26" t="s">
        <v>122</v>
      </c>
      <c r="H26" s="132">
        <v>4028955.1</v>
      </c>
      <c r="I26" s="27">
        <v>0</v>
      </c>
      <c r="J26" s="28"/>
    </row>
    <row r="27" spans="1:12">
      <c r="A27" s="24"/>
      <c r="B27" s="25"/>
      <c r="C27" s="25"/>
      <c r="D27" s="29"/>
      <c r="E27" s="19"/>
      <c r="F27" s="30"/>
      <c r="G27" s="30"/>
      <c r="H27" s="31"/>
      <c r="I27" s="31"/>
      <c r="J27" s="28"/>
    </row>
    <row r="28" spans="1:12">
      <c r="A28" s="18"/>
      <c r="B28" s="140" t="s">
        <v>14</v>
      </c>
      <c r="C28" s="140"/>
      <c r="D28" s="140"/>
      <c r="E28" s="19"/>
      <c r="F28" s="21"/>
      <c r="G28" s="21"/>
      <c r="H28" s="22">
        <f>SUM(H29:H32)</f>
        <v>0</v>
      </c>
      <c r="I28" s="22">
        <f>SUM(I29:I32)</f>
        <v>0</v>
      </c>
      <c r="J28" s="23"/>
    </row>
    <row r="29" spans="1:12">
      <c r="A29" s="24"/>
      <c r="B29" s="25"/>
      <c r="C29" s="150" t="s">
        <v>15</v>
      </c>
      <c r="D29" s="150"/>
      <c r="E29" s="19"/>
      <c r="F29" s="26"/>
      <c r="G29" s="26"/>
      <c r="H29" s="27">
        <v>0</v>
      </c>
      <c r="I29" s="27">
        <v>0</v>
      </c>
      <c r="J29" s="28"/>
    </row>
    <row r="30" spans="1:12">
      <c r="A30" s="24"/>
      <c r="B30" s="25"/>
      <c r="C30" s="150" t="s">
        <v>16</v>
      </c>
      <c r="D30" s="150"/>
      <c r="E30" s="84"/>
      <c r="F30" s="85"/>
      <c r="G30" s="26"/>
      <c r="H30" s="27">
        <v>0</v>
      </c>
      <c r="I30" s="27">
        <v>0</v>
      </c>
      <c r="J30" s="28"/>
    </row>
    <row r="31" spans="1:12">
      <c r="A31" s="24"/>
      <c r="B31" s="25"/>
      <c r="C31" s="150" t="s">
        <v>12</v>
      </c>
      <c r="D31" s="150"/>
      <c r="E31" s="84"/>
      <c r="F31" s="85"/>
      <c r="G31" s="26"/>
      <c r="H31" s="27">
        <v>0</v>
      </c>
      <c r="I31" s="27">
        <v>0</v>
      </c>
      <c r="J31" s="28"/>
    </row>
    <row r="32" spans="1:12">
      <c r="A32" s="24"/>
      <c r="B32" s="8"/>
      <c r="C32" s="150" t="s">
        <v>13</v>
      </c>
      <c r="D32" s="150"/>
      <c r="E32" s="19"/>
      <c r="F32" s="26"/>
      <c r="G32" s="26"/>
      <c r="H32" s="32">
        <v>0</v>
      </c>
      <c r="I32" s="32">
        <v>0</v>
      </c>
      <c r="J32" s="28"/>
    </row>
    <row r="33" spans="1:10">
      <c r="A33" s="24"/>
      <c r="B33" s="25"/>
      <c r="C33" s="25"/>
      <c r="D33" s="29"/>
      <c r="E33" s="19"/>
      <c r="F33" s="33"/>
      <c r="G33" s="33"/>
      <c r="H33" s="34"/>
      <c r="I33" s="34"/>
      <c r="J33" s="28"/>
    </row>
    <row r="34" spans="1:10">
      <c r="A34" s="35"/>
      <c r="B34" s="152" t="s">
        <v>17</v>
      </c>
      <c r="C34" s="152"/>
      <c r="D34" s="152"/>
      <c r="E34" s="36"/>
      <c r="F34" s="37"/>
      <c r="G34" s="37"/>
      <c r="H34" s="38">
        <f>H23+H28</f>
        <v>26617161.350000001</v>
      </c>
      <c r="I34" s="38">
        <f>I23+I28</f>
        <v>0</v>
      </c>
      <c r="J34" s="39"/>
    </row>
    <row r="35" spans="1:10">
      <c r="A35" s="18"/>
      <c r="B35" s="25"/>
      <c r="C35" s="25"/>
      <c r="D35" s="40"/>
      <c r="E35" s="19"/>
      <c r="F35" s="33"/>
      <c r="G35" s="33"/>
      <c r="H35" s="34"/>
      <c r="I35" s="34"/>
      <c r="J35" s="23"/>
    </row>
    <row r="36" spans="1:10">
      <c r="A36" s="18"/>
      <c r="B36" s="151" t="s">
        <v>18</v>
      </c>
      <c r="C36" s="151"/>
      <c r="D36" s="151"/>
      <c r="E36" s="19"/>
      <c r="F36" s="33"/>
      <c r="G36" s="33"/>
      <c r="H36" s="34"/>
      <c r="I36" s="34"/>
      <c r="J36" s="23"/>
    </row>
    <row r="37" spans="1:10">
      <c r="A37" s="18"/>
      <c r="B37" s="140" t="s">
        <v>10</v>
      </c>
      <c r="C37" s="140"/>
      <c r="D37" s="140"/>
      <c r="E37" s="19"/>
      <c r="F37" s="21"/>
      <c r="G37" s="21"/>
      <c r="H37" s="22">
        <f>SUM(H38:H40)</f>
        <v>2681702572.5599999</v>
      </c>
      <c r="I37" s="22">
        <f>SUM(I38:I40)</f>
        <v>2653803341.6799998</v>
      </c>
      <c r="J37" s="23"/>
    </row>
    <row r="38" spans="1:10">
      <c r="A38" s="24"/>
      <c r="B38" s="25"/>
      <c r="C38" s="150" t="s">
        <v>11</v>
      </c>
      <c r="D38" s="150"/>
      <c r="E38" s="19"/>
      <c r="F38" s="26" t="s">
        <v>119</v>
      </c>
      <c r="G38" s="26" t="s">
        <v>120</v>
      </c>
      <c r="H38" s="132">
        <v>1759051514.55</v>
      </c>
      <c r="I38" s="132">
        <v>1752296635.95</v>
      </c>
      <c r="J38" s="28"/>
    </row>
    <row r="39" spans="1:10">
      <c r="A39" s="24"/>
      <c r="B39" s="8"/>
      <c r="C39" s="150" t="s">
        <v>12</v>
      </c>
      <c r="D39" s="150"/>
      <c r="E39" s="8"/>
      <c r="F39" s="26" t="s">
        <v>119</v>
      </c>
      <c r="G39" s="41" t="s">
        <v>121</v>
      </c>
      <c r="H39" s="132">
        <v>664294402.88999999</v>
      </c>
      <c r="I39" s="132">
        <v>647450606.14999998</v>
      </c>
      <c r="J39" s="28"/>
    </row>
    <row r="40" spans="1:10">
      <c r="A40" s="24"/>
      <c r="B40" s="8"/>
      <c r="C40" s="150" t="s">
        <v>13</v>
      </c>
      <c r="D40" s="150"/>
      <c r="E40" s="8"/>
      <c r="F40" s="26" t="s">
        <v>119</v>
      </c>
      <c r="G40" s="41" t="s">
        <v>122</v>
      </c>
      <c r="H40" s="132">
        <v>258356655.12</v>
      </c>
      <c r="I40" s="132">
        <v>254056099.58000001</v>
      </c>
      <c r="J40" s="28"/>
    </row>
    <row r="41" spans="1:10">
      <c r="A41" s="24"/>
      <c r="B41" s="25"/>
      <c r="C41" s="25"/>
      <c r="D41" s="29"/>
      <c r="E41" s="19"/>
      <c r="F41" s="33"/>
      <c r="G41" s="33"/>
      <c r="H41" s="34"/>
      <c r="I41" s="133"/>
      <c r="J41" s="28"/>
    </row>
    <row r="42" spans="1:10">
      <c r="A42" s="18"/>
      <c r="B42" s="140" t="s">
        <v>14</v>
      </c>
      <c r="C42" s="140"/>
      <c r="D42" s="140"/>
      <c r="E42" s="19"/>
      <c r="F42" s="21"/>
      <c r="G42" s="21"/>
      <c r="H42" s="22">
        <f>SUM(H43:H46)</f>
        <v>0</v>
      </c>
      <c r="I42" s="22">
        <f>SUM(I43:I46)</f>
        <v>0</v>
      </c>
      <c r="J42" s="23"/>
    </row>
    <row r="43" spans="1:10">
      <c r="A43" s="24"/>
      <c r="B43" s="25"/>
      <c r="C43" s="150" t="s">
        <v>15</v>
      </c>
      <c r="D43" s="150"/>
      <c r="E43" s="19"/>
      <c r="F43" s="26"/>
      <c r="G43" s="26"/>
      <c r="H43" s="27">
        <v>0</v>
      </c>
      <c r="I43" s="27">
        <v>0</v>
      </c>
      <c r="J43" s="28"/>
    </row>
    <row r="44" spans="1:10">
      <c r="A44" s="24"/>
      <c r="B44" s="25"/>
      <c r="C44" s="150" t="s">
        <v>16</v>
      </c>
      <c r="D44" s="150"/>
      <c r="E44" s="19"/>
      <c r="F44" s="26"/>
      <c r="G44" s="26"/>
      <c r="H44" s="27">
        <v>0</v>
      </c>
      <c r="I44" s="27">
        <v>0</v>
      </c>
      <c r="J44" s="28"/>
    </row>
    <row r="45" spans="1:10">
      <c r="A45" s="24"/>
      <c r="B45" s="25"/>
      <c r="C45" s="150" t="s">
        <v>12</v>
      </c>
      <c r="D45" s="150"/>
      <c r="E45" s="19"/>
      <c r="F45" s="26"/>
      <c r="G45" s="26"/>
      <c r="H45" s="27">
        <v>0</v>
      </c>
      <c r="I45" s="27">
        <v>0</v>
      </c>
      <c r="J45" s="28"/>
    </row>
    <row r="46" spans="1:10">
      <c r="A46" s="24"/>
      <c r="B46" s="19"/>
      <c r="C46" s="150" t="s">
        <v>13</v>
      </c>
      <c r="D46" s="150"/>
      <c r="E46" s="19"/>
      <c r="F46" s="26"/>
      <c r="G46" s="26"/>
      <c r="H46" s="27">
        <v>0</v>
      </c>
      <c r="I46" s="27">
        <v>0</v>
      </c>
      <c r="J46" s="28"/>
    </row>
    <row r="47" spans="1:10">
      <c r="A47" s="24"/>
      <c r="B47" s="19"/>
      <c r="C47" s="19"/>
      <c r="D47" s="29"/>
      <c r="E47" s="19"/>
      <c r="F47" s="33"/>
      <c r="G47" s="33"/>
      <c r="H47" s="34"/>
      <c r="I47" s="34"/>
      <c r="J47" s="28"/>
    </row>
    <row r="48" spans="1:10">
      <c r="A48" s="35"/>
      <c r="B48" s="152" t="s">
        <v>19</v>
      </c>
      <c r="C48" s="152"/>
      <c r="D48" s="152"/>
      <c r="E48" s="36"/>
      <c r="F48" s="42"/>
      <c r="G48" s="42"/>
      <c r="H48" s="38">
        <f>+H37+H42</f>
        <v>2681702572.5599999</v>
      </c>
      <c r="I48" s="38">
        <f>+I37+I42</f>
        <v>2653803341.6799998</v>
      </c>
      <c r="J48" s="39"/>
    </row>
    <row r="49" spans="1:12">
      <c r="A49" s="24"/>
      <c r="B49" s="25"/>
      <c r="C49" s="25"/>
      <c r="D49" s="29"/>
      <c r="E49" s="19"/>
      <c r="F49" s="33"/>
      <c r="G49" s="33"/>
      <c r="H49" s="34"/>
      <c r="I49" s="34"/>
      <c r="J49" s="28"/>
    </row>
    <row r="50" spans="1:12">
      <c r="A50" s="24"/>
      <c r="B50" s="140" t="s">
        <v>20</v>
      </c>
      <c r="C50" s="140"/>
      <c r="D50" s="140"/>
      <c r="E50" s="19"/>
      <c r="F50" s="26"/>
      <c r="G50" s="26"/>
      <c r="H50" s="43"/>
      <c r="I50" s="139">
        <v>1753595438.79</v>
      </c>
      <c r="J50" s="28"/>
      <c r="L50" s="7" t="s">
        <v>117</v>
      </c>
    </row>
    <row r="51" spans="1:12">
      <c r="A51" s="24"/>
      <c r="B51" s="25"/>
      <c r="C51" s="25"/>
      <c r="D51" s="29"/>
      <c r="E51" s="19"/>
      <c r="F51" s="33"/>
      <c r="G51" s="33"/>
      <c r="H51" s="34"/>
      <c r="I51" s="34"/>
      <c r="J51" s="28"/>
    </row>
    <row r="52" spans="1:12">
      <c r="A52" s="44"/>
      <c r="B52" s="153" t="s">
        <v>21</v>
      </c>
      <c r="C52" s="153"/>
      <c r="D52" s="153"/>
      <c r="E52" s="45"/>
      <c r="F52" s="46"/>
      <c r="G52" s="46"/>
      <c r="H52" s="109">
        <f>H34+H48+H50</f>
        <v>2708319733.9099998</v>
      </c>
      <c r="I52" s="138">
        <f>I34+I48+I50</f>
        <v>4407398780.4699993</v>
      </c>
      <c r="J52" s="47"/>
    </row>
    <row r="53" spans="1:12">
      <c r="B53" s="151"/>
      <c r="C53" s="151"/>
      <c r="D53" s="151"/>
      <c r="E53" s="151"/>
      <c r="F53" s="151"/>
      <c r="G53" s="151"/>
      <c r="H53" s="151"/>
      <c r="I53" s="151"/>
      <c r="J53" s="151"/>
    </row>
    <row r="54" spans="1:12">
      <c r="B54" s="48"/>
      <c r="C54" s="48"/>
      <c r="D54" s="49"/>
      <c r="E54" s="50"/>
      <c r="F54" s="49"/>
      <c r="G54" s="50"/>
      <c r="H54" s="50"/>
      <c r="I54" s="50"/>
    </row>
    <row r="55" spans="1:12" s="6" customFormat="1">
      <c r="A55" s="7"/>
      <c r="B55" s="150" t="s">
        <v>22</v>
      </c>
      <c r="C55" s="150"/>
      <c r="D55" s="150"/>
      <c r="E55" s="150"/>
      <c r="F55" s="150"/>
      <c r="G55" s="150"/>
      <c r="H55" s="150"/>
      <c r="I55" s="150"/>
      <c r="J55" s="150"/>
    </row>
    <row r="56" spans="1:12" s="6" customFormat="1">
      <c r="A56" s="7"/>
      <c r="B56" s="122"/>
      <c r="C56" s="122"/>
      <c r="D56" s="122"/>
      <c r="E56" s="122"/>
      <c r="F56" s="122"/>
      <c r="G56" s="122"/>
      <c r="H56" s="122"/>
      <c r="I56" s="122"/>
      <c r="J56" s="122"/>
    </row>
    <row r="57" spans="1:12" s="6" customFormat="1">
      <c r="A57" s="7"/>
      <c r="B57" s="122"/>
      <c r="C57" s="122"/>
      <c r="D57" s="122"/>
      <c r="E57" s="122"/>
      <c r="F57" s="122"/>
      <c r="G57" s="122"/>
      <c r="H57" s="122"/>
      <c r="I57" s="122"/>
      <c r="J57" s="122"/>
    </row>
    <row r="58" spans="1:12" s="6" customFormat="1" ht="27">
      <c r="A58" s="7"/>
      <c r="B58" s="29"/>
      <c r="C58" s="51"/>
      <c r="D58" s="52"/>
      <c r="E58" s="52"/>
      <c r="F58" s="7"/>
      <c r="G58" s="53"/>
      <c r="H58" s="54"/>
      <c r="I58" s="54"/>
      <c r="J58" s="52"/>
    </row>
    <row r="59" spans="1:12" s="6" customFormat="1">
      <c r="A59" s="7"/>
      <c r="B59" s="29"/>
      <c r="C59" s="154"/>
      <c r="D59" s="154"/>
      <c r="E59" s="52"/>
      <c r="F59" s="7"/>
      <c r="G59" s="155"/>
      <c r="H59" s="155"/>
      <c r="I59" s="52"/>
      <c r="J59" s="52"/>
    </row>
    <row r="60" spans="1:12" s="6" customFormat="1">
      <c r="A60" s="7"/>
      <c r="B60" s="34"/>
      <c r="C60" s="156" t="s">
        <v>129</v>
      </c>
      <c r="D60" s="156"/>
      <c r="E60" s="52"/>
      <c r="F60" s="52"/>
      <c r="G60" s="157" t="s">
        <v>109</v>
      </c>
      <c r="H60" s="157"/>
      <c r="I60" s="19"/>
      <c r="J60" s="52"/>
    </row>
    <row r="61" spans="1:12" s="6" customFormat="1">
      <c r="A61" s="7"/>
      <c r="B61" s="55"/>
      <c r="C61" s="158" t="s">
        <v>110</v>
      </c>
      <c r="D61" s="158"/>
      <c r="E61" s="56"/>
      <c r="F61" s="56"/>
      <c r="G61" s="158" t="s">
        <v>130</v>
      </c>
      <c r="H61" s="158"/>
      <c r="I61" s="19"/>
      <c r="J61" s="52"/>
    </row>
  </sheetData>
  <mergeCells count="46">
    <mergeCell ref="C61:D61"/>
    <mergeCell ref="G61:H61"/>
    <mergeCell ref="B52:D52"/>
    <mergeCell ref="B53:J53"/>
    <mergeCell ref="B55:J55"/>
    <mergeCell ref="C59:D59"/>
    <mergeCell ref="G59:H59"/>
    <mergeCell ref="C60:D60"/>
    <mergeCell ref="G60:H60"/>
    <mergeCell ref="B50:D50"/>
    <mergeCell ref="B36:D36"/>
    <mergeCell ref="B37:D37"/>
    <mergeCell ref="C38:D38"/>
    <mergeCell ref="C39:D39"/>
    <mergeCell ref="C40:D40"/>
    <mergeCell ref="B42:D42"/>
    <mergeCell ref="C43:D43"/>
    <mergeCell ref="C44:D44"/>
    <mergeCell ref="C45:D45"/>
    <mergeCell ref="C46:D46"/>
    <mergeCell ref="B48:D48"/>
    <mergeCell ref="B34:D34"/>
    <mergeCell ref="B21:D21"/>
    <mergeCell ref="B22:D22"/>
    <mergeCell ref="B23:D23"/>
    <mergeCell ref="C24:D24"/>
    <mergeCell ref="C25:D25"/>
    <mergeCell ref="C26:D26"/>
    <mergeCell ref="B28:D28"/>
    <mergeCell ref="C29:D29"/>
    <mergeCell ref="C30:D30"/>
    <mergeCell ref="C31:D31"/>
    <mergeCell ref="C32:D32"/>
    <mergeCell ref="B20:J20"/>
    <mergeCell ref="C4:H4"/>
    <mergeCell ref="C5:H5"/>
    <mergeCell ref="C6:H6"/>
    <mergeCell ref="C7:H7"/>
    <mergeCell ref="B14:C14"/>
    <mergeCell ref="D14:I14"/>
    <mergeCell ref="B16:J16"/>
    <mergeCell ref="B17:J17"/>
    <mergeCell ref="B18:D18"/>
    <mergeCell ref="B19:J19"/>
    <mergeCell ref="C15:H15"/>
    <mergeCell ref="D10:G13"/>
  </mergeCells>
  <printOptions horizontalCentered="1"/>
  <pageMargins left="0.57999999999999996" right="0.59" top="0.31" bottom="0.88" header="0.44" footer="0.7"/>
  <pageSetup scale="75" orientation="landscape" r:id="rId1"/>
  <headerFooter>
    <oddFooter>&amp;RHoja 7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51"/>
  <sheetViews>
    <sheetView showGridLines="0" workbookViewId="0">
      <selection activeCell="I6" sqref="I6"/>
    </sheetView>
  </sheetViews>
  <sheetFormatPr baseColWidth="10" defaultColWidth="11.42578125" defaultRowHeight="14.25"/>
  <cols>
    <col min="1" max="1" width="3" style="58" customWidth="1"/>
    <col min="2" max="2" width="18.5703125" style="58" customWidth="1"/>
    <col min="3" max="3" width="15.42578125" style="58" customWidth="1"/>
    <col min="4" max="7" width="11.42578125" style="58"/>
    <col min="8" max="8" width="13.42578125" style="58" customWidth="1"/>
    <col min="9" max="9" width="10" style="58" customWidth="1"/>
    <col min="10" max="10" width="1.5703125" style="58" customWidth="1"/>
    <col min="11" max="16384" width="11.42578125" style="58"/>
  </cols>
  <sheetData>
    <row r="1" spans="1:10">
      <c r="A1" s="57"/>
      <c r="B1" s="57"/>
      <c r="C1" s="57"/>
      <c r="D1" s="57"/>
      <c r="E1" s="57"/>
      <c r="F1" s="57"/>
      <c r="G1" s="57"/>
      <c r="H1" s="57"/>
      <c r="I1" s="57"/>
      <c r="J1" s="57"/>
    </row>
    <row r="2" spans="1:10">
      <c r="A2" s="57"/>
      <c r="B2" s="162" t="s">
        <v>131</v>
      </c>
      <c r="C2" s="162"/>
      <c r="D2" s="162"/>
      <c r="E2" s="162"/>
      <c r="F2" s="162"/>
      <c r="G2" s="162"/>
      <c r="H2" s="162"/>
      <c r="I2" s="162"/>
      <c r="J2" s="57"/>
    </row>
    <row r="3" spans="1:10">
      <c r="A3" s="57"/>
      <c r="B3" s="162" t="s">
        <v>111</v>
      </c>
      <c r="C3" s="162"/>
      <c r="D3" s="162"/>
      <c r="E3" s="162"/>
      <c r="F3" s="162"/>
      <c r="G3" s="162"/>
      <c r="H3" s="162"/>
      <c r="I3" s="162"/>
      <c r="J3" s="57"/>
    </row>
    <row r="4" spans="1:10">
      <c r="A4" s="57"/>
      <c r="B4" s="162" t="s">
        <v>23</v>
      </c>
      <c r="C4" s="162"/>
      <c r="D4" s="162"/>
      <c r="E4" s="162"/>
      <c r="F4" s="162"/>
      <c r="G4" s="162"/>
      <c r="H4" s="162"/>
      <c r="I4" s="162"/>
      <c r="J4" s="57"/>
    </row>
    <row r="5" spans="1:10">
      <c r="A5" s="57"/>
      <c r="B5" s="162" t="s">
        <v>134</v>
      </c>
      <c r="C5" s="162"/>
      <c r="D5" s="162"/>
      <c r="E5" s="162"/>
      <c r="F5" s="162"/>
      <c r="G5" s="162"/>
      <c r="H5" s="162"/>
      <c r="I5" s="162"/>
      <c r="J5" s="57"/>
    </row>
    <row r="6" spans="1:10">
      <c r="A6" s="57"/>
      <c r="B6" s="130"/>
      <c r="C6" s="130"/>
      <c r="D6" s="130"/>
      <c r="E6" s="130"/>
      <c r="F6" s="130"/>
      <c r="G6" s="130"/>
      <c r="H6" s="130"/>
      <c r="I6" s="130"/>
      <c r="J6" s="57"/>
    </row>
    <row r="7" spans="1:10" ht="14.25" customHeight="1">
      <c r="A7" s="57"/>
      <c r="B7" s="130"/>
      <c r="C7" s="161"/>
      <c r="D7" s="161"/>
      <c r="E7" s="161"/>
      <c r="F7" s="161"/>
      <c r="G7" s="161"/>
      <c r="H7" s="161"/>
      <c r="I7" s="130"/>
      <c r="J7" s="57"/>
    </row>
    <row r="8" spans="1:10" ht="14.25" customHeight="1">
      <c r="A8" s="57"/>
      <c r="B8" s="130"/>
      <c r="C8" s="161"/>
      <c r="D8" s="161"/>
      <c r="E8" s="161"/>
      <c r="F8" s="161"/>
      <c r="G8" s="161"/>
      <c r="H8" s="161"/>
      <c r="I8" s="130"/>
      <c r="J8" s="57"/>
    </row>
    <row r="9" spans="1:10">
      <c r="A9" s="57"/>
      <c r="B9" s="130"/>
      <c r="C9" s="161"/>
      <c r="D9" s="161"/>
      <c r="E9" s="161"/>
      <c r="F9" s="161"/>
      <c r="G9" s="161"/>
      <c r="H9" s="161"/>
      <c r="I9" s="130"/>
      <c r="J9" s="57"/>
    </row>
    <row r="10" spans="1:10">
      <c r="A10" s="57"/>
      <c r="B10" s="130"/>
      <c r="C10" s="161"/>
      <c r="D10" s="161"/>
      <c r="E10" s="161"/>
      <c r="F10" s="161"/>
      <c r="G10" s="161"/>
      <c r="H10" s="161"/>
      <c r="I10" s="130"/>
      <c r="J10" s="57"/>
    </row>
    <row r="11" spans="1:10">
      <c r="A11" s="57"/>
      <c r="B11" s="130"/>
      <c r="C11" s="161"/>
      <c r="D11" s="161"/>
      <c r="E11" s="161"/>
      <c r="F11" s="161"/>
      <c r="G11" s="161"/>
      <c r="H11" s="161"/>
      <c r="I11" s="130"/>
      <c r="J11" s="57"/>
    </row>
    <row r="12" spans="1:10">
      <c r="A12" s="57"/>
      <c r="B12" s="130"/>
      <c r="C12" s="130"/>
      <c r="D12" s="130"/>
      <c r="E12" s="130"/>
      <c r="F12" s="130"/>
      <c r="G12" s="130"/>
      <c r="H12" s="130"/>
      <c r="I12" s="130"/>
      <c r="J12" s="57"/>
    </row>
    <row r="13" spans="1:10">
      <c r="A13" s="57"/>
      <c r="B13" s="57"/>
      <c r="C13" s="57"/>
      <c r="D13" s="57"/>
      <c r="E13" s="57"/>
      <c r="F13" s="57"/>
      <c r="G13" s="57"/>
      <c r="H13" s="57"/>
      <c r="I13" s="57"/>
      <c r="J13" s="57"/>
    </row>
    <row r="14" spans="1:10">
      <c r="A14" s="57"/>
      <c r="B14" s="163" t="s">
        <v>24</v>
      </c>
      <c r="C14" s="163"/>
      <c r="D14" s="163" t="s">
        <v>25</v>
      </c>
      <c r="E14" s="163"/>
      <c r="F14" s="163" t="s">
        <v>26</v>
      </c>
      <c r="G14" s="163"/>
      <c r="H14" s="163" t="s">
        <v>27</v>
      </c>
      <c r="I14" s="163"/>
      <c r="J14" s="57"/>
    </row>
    <row r="15" spans="1:10">
      <c r="A15" s="57"/>
      <c r="B15" s="170"/>
      <c r="C15" s="170"/>
      <c r="D15" s="170" t="s">
        <v>28</v>
      </c>
      <c r="E15" s="170"/>
      <c r="F15" s="170" t="s">
        <v>29</v>
      </c>
      <c r="G15" s="170"/>
      <c r="H15" s="170" t="s">
        <v>30</v>
      </c>
      <c r="I15" s="170"/>
      <c r="J15" s="57"/>
    </row>
    <row r="16" spans="1:10">
      <c r="A16" s="57"/>
      <c r="B16" s="102"/>
      <c r="C16" s="102"/>
      <c r="D16" s="102"/>
      <c r="E16" s="102"/>
      <c r="F16" s="102"/>
      <c r="G16" s="102"/>
      <c r="H16" s="102"/>
      <c r="I16" s="102"/>
      <c r="J16" s="57"/>
    </row>
    <row r="17" spans="1:11">
      <c r="A17" s="57"/>
      <c r="B17" s="171" t="s">
        <v>31</v>
      </c>
      <c r="C17" s="172"/>
      <c r="D17" s="172"/>
      <c r="E17" s="172"/>
      <c r="F17" s="172"/>
      <c r="G17" s="172"/>
      <c r="H17" s="172"/>
      <c r="I17" s="173"/>
      <c r="J17" s="57"/>
    </row>
    <row r="18" spans="1:11">
      <c r="A18" s="57"/>
      <c r="B18" s="164" t="s">
        <v>113</v>
      </c>
      <c r="C18" s="164"/>
      <c r="D18" s="174">
        <v>664294402.88999999</v>
      </c>
      <c r="E18" s="175"/>
      <c r="F18" s="176">
        <v>16843795.739999998</v>
      </c>
      <c r="G18" s="176"/>
      <c r="H18" s="168">
        <f>+D18-F18</f>
        <v>647450607.14999998</v>
      </c>
      <c r="I18" s="169"/>
      <c r="J18" s="57"/>
    </row>
    <row r="19" spans="1:11">
      <c r="A19" s="57"/>
      <c r="B19" s="164" t="s">
        <v>114</v>
      </c>
      <c r="C19" s="164"/>
      <c r="D19" s="165">
        <v>1759051514.55</v>
      </c>
      <c r="E19" s="166"/>
      <c r="F19" s="167">
        <v>6754878.5999999996</v>
      </c>
      <c r="G19" s="167"/>
      <c r="H19" s="168">
        <f t="shared" ref="H19:H27" si="0">+D19-F19</f>
        <v>1752296635.95</v>
      </c>
      <c r="I19" s="169"/>
      <c r="J19" s="57"/>
    </row>
    <row r="20" spans="1:11" s="57" customFormat="1">
      <c r="B20" s="164" t="s">
        <v>115</v>
      </c>
      <c r="C20" s="164"/>
      <c r="D20" s="165">
        <v>258356655.12</v>
      </c>
      <c r="E20" s="166"/>
      <c r="F20" s="167">
        <v>4300555.54</v>
      </c>
      <c r="G20" s="167"/>
      <c r="H20" s="168">
        <f t="shared" si="0"/>
        <v>254056099.58000001</v>
      </c>
      <c r="I20" s="169"/>
    </row>
    <row r="21" spans="1:11">
      <c r="A21" s="57"/>
      <c r="B21" s="164"/>
      <c r="C21" s="164"/>
      <c r="D21" s="166"/>
      <c r="E21" s="166"/>
      <c r="F21" s="166" t="s">
        <v>117</v>
      </c>
      <c r="G21" s="166"/>
      <c r="H21" s="177" t="s">
        <v>117</v>
      </c>
      <c r="I21" s="178"/>
      <c r="J21" s="57"/>
      <c r="K21" s="58" t="s">
        <v>117</v>
      </c>
    </row>
    <row r="22" spans="1:11">
      <c r="A22" s="57"/>
      <c r="B22" s="164"/>
      <c r="C22" s="164"/>
      <c r="D22" s="166"/>
      <c r="E22" s="166"/>
      <c r="F22" s="166" t="s">
        <v>117</v>
      </c>
      <c r="G22" s="166"/>
      <c r="H22" s="177" t="s">
        <v>117</v>
      </c>
      <c r="I22" s="178"/>
      <c r="J22" s="57"/>
    </row>
    <row r="23" spans="1:11">
      <c r="A23" s="57"/>
      <c r="B23" s="164"/>
      <c r="C23" s="164"/>
      <c r="D23" s="166"/>
      <c r="E23" s="166"/>
      <c r="F23" s="166" t="s">
        <v>117</v>
      </c>
      <c r="G23" s="166"/>
      <c r="H23" s="177" t="s">
        <v>117</v>
      </c>
      <c r="I23" s="178"/>
      <c r="J23" s="57"/>
    </row>
    <row r="24" spans="1:11">
      <c r="A24" s="57"/>
      <c r="B24" s="164"/>
      <c r="C24" s="164"/>
      <c r="D24" s="166"/>
      <c r="E24" s="166"/>
      <c r="F24" s="166" t="s">
        <v>117</v>
      </c>
      <c r="G24" s="166"/>
      <c r="H24" s="177" t="s">
        <v>117</v>
      </c>
      <c r="I24" s="178"/>
      <c r="J24" s="57"/>
    </row>
    <row r="25" spans="1:11">
      <c r="A25" s="57"/>
      <c r="B25" s="164"/>
      <c r="C25" s="164"/>
      <c r="D25" s="166"/>
      <c r="E25" s="166"/>
      <c r="F25" s="166" t="s">
        <v>117</v>
      </c>
      <c r="G25" s="166"/>
      <c r="H25" s="177" t="s">
        <v>117</v>
      </c>
      <c r="I25" s="178"/>
      <c r="J25" s="57"/>
    </row>
    <row r="26" spans="1:11">
      <c r="A26" s="57"/>
      <c r="B26" s="164"/>
      <c r="C26" s="164"/>
      <c r="D26" s="166"/>
      <c r="E26" s="166"/>
      <c r="F26" s="166"/>
      <c r="G26" s="166"/>
      <c r="H26" s="177">
        <f t="shared" si="0"/>
        <v>0</v>
      </c>
      <c r="I26" s="178"/>
      <c r="J26" s="57"/>
    </row>
    <row r="27" spans="1:11">
      <c r="A27" s="57"/>
      <c r="B27" s="164" t="s">
        <v>32</v>
      </c>
      <c r="C27" s="164"/>
      <c r="D27" s="167">
        <f>SUM(D18:E26)</f>
        <v>2681702572.5599999</v>
      </c>
      <c r="E27" s="167"/>
      <c r="F27" s="167">
        <f>SUM(F18:G26)</f>
        <v>27899229.879999995</v>
      </c>
      <c r="G27" s="167"/>
      <c r="H27" s="168">
        <f t="shared" si="0"/>
        <v>2653803342.6799998</v>
      </c>
      <c r="I27" s="169"/>
      <c r="J27" s="57"/>
    </row>
    <row r="28" spans="1:11">
      <c r="A28" s="57"/>
      <c r="B28" s="164"/>
      <c r="C28" s="164"/>
      <c r="D28" s="164"/>
      <c r="E28" s="164"/>
      <c r="F28" s="164"/>
      <c r="G28" s="164"/>
      <c r="H28" s="164"/>
      <c r="I28" s="164"/>
      <c r="J28" s="57"/>
    </row>
    <row r="29" spans="1:11">
      <c r="A29" s="57"/>
      <c r="B29" s="103"/>
      <c r="C29" s="103"/>
      <c r="D29" s="103"/>
      <c r="E29" s="103"/>
      <c r="F29" s="103"/>
      <c r="G29" s="103"/>
      <c r="H29" s="103"/>
      <c r="I29" s="103"/>
      <c r="J29" s="57"/>
    </row>
    <row r="30" spans="1:11">
      <c r="A30" s="57"/>
      <c r="B30" s="171" t="s">
        <v>33</v>
      </c>
      <c r="C30" s="172"/>
      <c r="D30" s="172"/>
      <c r="E30" s="172"/>
      <c r="F30" s="172"/>
      <c r="G30" s="172"/>
      <c r="H30" s="172"/>
      <c r="I30" s="173"/>
      <c r="J30" s="57"/>
    </row>
    <row r="31" spans="1:11">
      <c r="A31" s="57"/>
      <c r="B31" s="164"/>
      <c r="C31" s="164"/>
      <c r="D31" s="176"/>
      <c r="E31" s="176"/>
      <c r="F31" s="176"/>
      <c r="G31" s="176"/>
      <c r="H31" s="177">
        <f t="shared" ref="H31:H32" si="1">+D31-F31</f>
        <v>0</v>
      </c>
      <c r="I31" s="178"/>
      <c r="J31" s="57"/>
    </row>
    <row r="32" spans="1:11">
      <c r="A32" s="57"/>
      <c r="B32" s="164"/>
      <c r="C32" s="164"/>
      <c r="D32" s="167"/>
      <c r="E32" s="167"/>
      <c r="F32" s="176"/>
      <c r="G32" s="176"/>
      <c r="H32" s="177">
        <f t="shared" si="1"/>
        <v>0</v>
      </c>
      <c r="I32" s="178"/>
      <c r="J32" s="57"/>
    </row>
    <row r="33" spans="1:10">
      <c r="A33" s="57"/>
      <c r="B33" s="164"/>
      <c r="C33" s="164"/>
      <c r="D33" s="166"/>
      <c r="E33" s="166"/>
      <c r="F33" s="166"/>
      <c r="G33" s="166"/>
      <c r="H33" s="177">
        <f>+D33-F33</f>
        <v>0</v>
      </c>
      <c r="I33" s="178"/>
      <c r="J33" s="57"/>
    </row>
    <row r="34" spans="1:10">
      <c r="A34" s="57"/>
      <c r="B34" s="164"/>
      <c r="C34" s="164"/>
      <c r="D34" s="166"/>
      <c r="E34" s="166"/>
      <c r="F34" s="166"/>
      <c r="G34" s="166"/>
      <c r="H34" s="177">
        <f t="shared" ref="H34:H39" si="2">+D34-F34</f>
        <v>0</v>
      </c>
      <c r="I34" s="178"/>
      <c r="J34" s="57"/>
    </row>
    <row r="35" spans="1:10">
      <c r="A35" s="57"/>
      <c r="B35" s="164"/>
      <c r="C35" s="164"/>
      <c r="D35" s="166"/>
      <c r="E35" s="166"/>
      <c r="F35" s="166"/>
      <c r="G35" s="166"/>
      <c r="H35" s="177">
        <f t="shared" si="2"/>
        <v>0</v>
      </c>
      <c r="I35" s="178"/>
      <c r="J35" s="57"/>
    </row>
    <row r="36" spans="1:10">
      <c r="A36" s="57"/>
      <c r="B36" s="164"/>
      <c r="C36" s="164"/>
      <c r="D36" s="166"/>
      <c r="E36" s="166"/>
      <c r="F36" s="166"/>
      <c r="G36" s="166"/>
      <c r="H36" s="177">
        <f t="shared" si="2"/>
        <v>0</v>
      </c>
      <c r="I36" s="178"/>
      <c r="J36" s="57"/>
    </row>
    <row r="37" spans="1:10">
      <c r="A37" s="57"/>
      <c r="B37" s="164"/>
      <c r="C37" s="164"/>
      <c r="D37" s="166"/>
      <c r="E37" s="166"/>
      <c r="F37" s="166"/>
      <c r="G37" s="166"/>
      <c r="H37" s="177">
        <f t="shared" si="2"/>
        <v>0</v>
      </c>
      <c r="I37" s="178"/>
      <c r="J37" s="57"/>
    </row>
    <row r="38" spans="1:10">
      <c r="A38" s="57"/>
      <c r="B38" s="164"/>
      <c r="C38" s="164"/>
      <c r="D38" s="166"/>
      <c r="E38" s="166"/>
      <c r="F38" s="166"/>
      <c r="G38" s="166"/>
      <c r="H38" s="177">
        <f t="shared" si="2"/>
        <v>0</v>
      </c>
      <c r="I38" s="178"/>
      <c r="J38" s="57"/>
    </row>
    <row r="39" spans="1:10">
      <c r="A39" s="57"/>
      <c r="B39" s="164"/>
      <c r="C39" s="164"/>
      <c r="D39" s="166"/>
      <c r="E39" s="166"/>
      <c r="F39" s="166"/>
      <c r="G39" s="166"/>
      <c r="H39" s="177">
        <f t="shared" si="2"/>
        <v>0</v>
      </c>
      <c r="I39" s="178"/>
      <c r="J39" s="57"/>
    </row>
    <row r="40" spans="1:10">
      <c r="A40" s="57"/>
      <c r="B40" s="164" t="s">
        <v>34</v>
      </c>
      <c r="C40" s="164"/>
      <c r="D40" s="167">
        <f>SUM(D31:E39)</f>
        <v>0</v>
      </c>
      <c r="E40" s="167"/>
      <c r="F40" s="167">
        <f>SUM(F31:G39)</f>
        <v>0</v>
      </c>
      <c r="G40" s="167"/>
      <c r="H40" s="167">
        <f>+D40-F40</f>
        <v>0</v>
      </c>
      <c r="I40" s="167"/>
      <c r="J40" s="57"/>
    </row>
    <row r="41" spans="1:10">
      <c r="A41" s="57"/>
      <c r="B41" s="164"/>
      <c r="C41" s="164"/>
      <c r="D41" s="167"/>
      <c r="E41" s="167"/>
      <c r="F41" s="167"/>
      <c r="G41" s="167"/>
      <c r="H41" s="167"/>
      <c r="I41" s="167"/>
      <c r="J41" s="57"/>
    </row>
    <row r="42" spans="1:10">
      <c r="A42" s="57"/>
      <c r="B42" s="181" t="s">
        <v>35</v>
      </c>
      <c r="C42" s="182"/>
      <c r="D42" s="168">
        <f>+D27+D40</f>
        <v>2681702572.5599999</v>
      </c>
      <c r="E42" s="169"/>
      <c r="F42" s="168">
        <f>+F27+F40</f>
        <v>27899229.879999995</v>
      </c>
      <c r="G42" s="169"/>
      <c r="H42" s="168">
        <f>+H27+H40</f>
        <v>2653803342.6799998</v>
      </c>
      <c r="I42" s="169"/>
      <c r="J42" s="57"/>
    </row>
    <row r="43" spans="1:10">
      <c r="A43" s="57"/>
      <c r="B43" s="57"/>
      <c r="C43" s="57"/>
      <c r="D43" s="57"/>
      <c r="E43" s="57"/>
      <c r="F43" s="57"/>
      <c r="G43" s="57"/>
      <c r="H43" s="57"/>
      <c r="I43" s="57"/>
      <c r="J43" s="57"/>
    </row>
    <row r="49" spans="2:9">
      <c r="B49" s="179"/>
      <c r="C49" s="179"/>
      <c r="F49" s="125"/>
      <c r="G49" s="126"/>
      <c r="H49" s="126"/>
      <c r="I49" s="127"/>
    </row>
    <row r="50" spans="2:9">
      <c r="B50" s="180" t="s">
        <v>129</v>
      </c>
      <c r="C50" s="180"/>
      <c r="G50" s="183" t="s">
        <v>109</v>
      </c>
      <c r="H50" s="183"/>
      <c r="I50" s="183"/>
    </row>
    <row r="51" spans="2:9">
      <c r="B51" s="180" t="s">
        <v>110</v>
      </c>
      <c r="C51" s="180"/>
      <c r="G51" s="180" t="s">
        <v>130</v>
      </c>
      <c r="H51" s="180"/>
      <c r="I51" s="180"/>
    </row>
  </sheetData>
  <mergeCells count="112">
    <mergeCell ref="B49:C49"/>
    <mergeCell ref="B50:C50"/>
    <mergeCell ref="B51:C51"/>
    <mergeCell ref="B41:C41"/>
    <mergeCell ref="D41:E41"/>
    <mergeCell ref="F41:G41"/>
    <mergeCell ref="H41:I41"/>
    <mergeCell ref="B42:C42"/>
    <mergeCell ref="D42:E42"/>
    <mergeCell ref="F42:G42"/>
    <mergeCell ref="H42:I42"/>
    <mergeCell ref="G50:I50"/>
    <mergeCell ref="G51:I51"/>
    <mergeCell ref="B39:C39"/>
    <mergeCell ref="D39:E39"/>
    <mergeCell ref="F39:G39"/>
    <mergeCell ref="H39:I39"/>
    <mergeCell ref="B40:C40"/>
    <mergeCell ref="D40:E40"/>
    <mergeCell ref="F40:G40"/>
    <mergeCell ref="H40:I40"/>
    <mergeCell ref="B37:C37"/>
    <mergeCell ref="D37:E37"/>
    <mergeCell ref="F37:G37"/>
    <mergeCell ref="H37:I37"/>
    <mergeCell ref="B38:C38"/>
    <mergeCell ref="D38:E38"/>
    <mergeCell ref="F38:G38"/>
    <mergeCell ref="H38:I38"/>
    <mergeCell ref="B35:C35"/>
    <mergeCell ref="D35:E35"/>
    <mergeCell ref="F35:G35"/>
    <mergeCell ref="H35:I35"/>
    <mergeCell ref="B36:C36"/>
    <mergeCell ref="D36:E36"/>
    <mergeCell ref="F36:G36"/>
    <mergeCell ref="H36:I36"/>
    <mergeCell ref="B33:C33"/>
    <mergeCell ref="D33:E33"/>
    <mergeCell ref="F33:G33"/>
    <mergeCell ref="H33:I33"/>
    <mergeCell ref="B34:C34"/>
    <mergeCell ref="D34:E34"/>
    <mergeCell ref="F34:G34"/>
    <mergeCell ref="H34:I34"/>
    <mergeCell ref="B30:I30"/>
    <mergeCell ref="B31:C31"/>
    <mergeCell ref="D31:E31"/>
    <mergeCell ref="F31:G31"/>
    <mergeCell ref="H31:I31"/>
    <mergeCell ref="B32:C32"/>
    <mergeCell ref="D32:E32"/>
    <mergeCell ref="F32:G32"/>
    <mergeCell ref="H32:I32"/>
    <mergeCell ref="B27:C27"/>
    <mergeCell ref="D27:E27"/>
    <mergeCell ref="F27:G27"/>
    <mergeCell ref="H27:I27"/>
    <mergeCell ref="B28:C28"/>
    <mergeCell ref="D28:E28"/>
    <mergeCell ref="F28:G28"/>
    <mergeCell ref="H28:I28"/>
    <mergeCell ref="B25:C25"/>
    <mergeCell ref="D25:E25"/>
    <mergeCell ref="F25:G25"/>
    <mergeCell ref="H25:I25"/>
    <mergeCell ref="B26:C26"/>
    <mergeCell ref="D26:E26"/>
    <mergeCell ref="F26:G26"/>
    <mergeCell ref="H26:I26"/>
    <mergeCell ref="B23:C23"/>
    <mergeCell ref="D23:E23"/>
    <mergeCell ref="F23:G23"/>
    <mergeCell ref="H23:I23"/>
    <mergeCell ref="B24:C24"/>
    <mergeCell ref="D24:E24"/>
    <mergeCell ref="F24:G24"/>
    <mergeCell ref="H24:I24"/>
    <mergeCell ref="B21:C21"/>
    <mergeCell ref="D21:E21"/>
    <mergeCell ref="F21:G21"/>
    <mergeCell ref="H21:I21"/>
    <mergeCell ref="B22:C22"/>
    <mergeCell ref="D22:E22"/>
    <mergeCell ref="F22:G22"/>
    <mergeCell ref="H22:I22"/>
    <mergeCell ref="B20:C20"/>
    <mergeCell ref="D20:E20"/>
    <mergeCell ref="F20:G20"/>
    <mergeCell ref="H20:I20"/>
    <mergeCell ref="B15:C15"/>
    <mergeCell ref="D15:E15"/>
    <mergeCell ref="F15:G15"/>
    <mergeCell ref="H15:I15"/>
    <mergeCell ref="B17:I17"/>
    <mergeCell ref="B18:C18"/>
    <mergeCell ref="D18:E18"/>
    <mergeCell ref="F18:G18"/>
    <mergeCell ref="H18:I18"/>
    <mergeCell ref="B2:I2"/>
    <mergeCell ref="B3:I3"/>
    <mergeCell ref="B4:I4"/>
    <mergeCell ref="B5:I5"/>
    <mergeCell ref="B14:C14"/>
    <mergeCell ref="D14:E14"/>
    <mergeCell ref="F14:G14"/>
    <mergeCell ref="H14:I14"/>
    <mergeCell ref="B19:C19"/>
    <mergeCell ref="D19:E19"/>
    <mergeCell ref="F19:G19"/>
    <mergeCell ref="H19:I19"/>
    <mergeCell ref="C7:H11"/>
  </mergeCells>
  <pageMargins left="0.43307086614173229" right="0.59055118110236227" top="0.74803149606299213" bottom="1.1417322834645669" header="0.31496062992125984" footer="0.6692913385826772"/>
  <pageSetup scale="85" orientation="portrait" r:id="rId1"/>
  <headerFooter>
    <oddFooter>&amp;R&amp;8Hoja 34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3:G56"/>
  <sheetViews>
    <sheetView showGridLines="0" workbookViewId="0">
      <selection activeCell="D9" sqref="D9"/>
    </sheetView>
  </sheetViews>
  <sheetFormatPr baseColWidth="10" defaultColWidth="11.42578125" defaultRowHeight="11.25"/>
  <cols>
    <col min="1" max="1" width="4.5703125" style="59" customWidth="1"/>
    <col min="2" max="2" width="39.7109375" style="59" customWidth="1"/>
    <col min="3" max="3" width="28.85546875" style="59" customWidth="1"/>
    <col min="4" max="4" width="24.42578125" style="59" customWidth="1"/>
    <col min="5" max="5" width="5.42578125" style="59" customWidth="1"/>
    <col min="6" max="16384" width="11.42578125" style="59"/>
  </cols>
  <sheetData>
    <row r="3" spans="2:7">
      <c r="B3" s="162" t="s">
        <v>131</v>
      </c>
      <c r="C3" s="162"/>
      <c r="D3" s="162"/>
    </row>
    <row r="4" spans="2:7">
      <c r="B4" s="162" t="s">
        <v>112</v>
      </c>
      <c r="C4" s="162"/>
      <c r="D4" s="162"/>
    </row>
    <row r="5" spans="2:7">
      <c r="B5" s="162" t="s">
        <v>36</v>
      </c>
      <c r="C5" s="162"/>
      <c r="D5" s="162"/>
    </row>
    <row r="6" spans="2:7">
      <c r="B6" s="162" t="s">
        <v>134</v>
      </c>
      <c r="C6" s="162"/>
      <c r="D6" s="162"/>
    </row>
    <row r="7" spans="2:7">
      <c r="B7" s="130"/>
      <c r="C7" s="130"/>
      <c r="D7" s="130"/>
    </row>
    <row r="8" spans="2:7">
      <c r="B8" s="130"/>
      <c r="C8" s="130"/>
      <c r="D8" s="130"/>
    </row>
    <row r="9" spans="2:7" ht="11.25" customHeight="1">
      <c r="B9" s="149"/>
      <c r="C9" s="149"/>
      <c r="D9" s="136"/>
      <c r="E9" s="136"/>
      <c r="F9" s="136"/>
      <c r="G9" s="136"/>
    </row>
    <row r="10" spans="2:7" ht="11.25" customHeight="1">
      <c r="B10" s="149"/>
      <c r="C10" s="149"/>
      <c r="D10" s="136"/>
      <c r="E10" s="136"/>
      <c r="F10" s="136"/>
      <c r="G10" s="136"/>
    </row>
    <row r="11" spans="2:7" ht="11.25" customHeight="1">
      <c r="B11" s="149"/>
      <c r="C11" s="149"/>
      <c r="D11" s="136"/>
      <c r="E11" s="136"/>
      <c r="F11" s="136"/>
      <c r="G11" s="136"/>
    </row>
    <row r="12" spans="2:7" ht="11.25" customHeight="1">
      <c r="B12" s="149"/>
      <c r="C12" s="149"/>
      <c r="D12" s="136"/>
      <c r="E12" s="136"/>
      <c r="F12" s="136"/>
      <c r="G12" s="136"/>
    </row>
    <row r="13" spans="2:7" ht="11.25" customHeight="1">
      <c r="B13" s="149"/>
      <c r="C13" s="149"/>
      <c r="D13" s="136"/>
      <c r="E13" s="136"/>
      <c r="F13" s="136"/>
      <c r="G13" s="136"/>
    </row>
    <row r="14" spans="2:7" ht="11.25" customHeight="1">
      <c r="B14" s="149"/>
      <c r="C14" s="149"/>
    </row>
    <row r="15" spans="2:7">
      <c r="B15" s="60"/>
      <c r="C15" s="60"/>
    </row>
    <row r="16" spans="2:7">
      <c r="B16" s="110" t="s">
        <v>24</v>
      </c>
      <c r="C16" s="110" t="s">
        <v>37</v>
      </c>
      <c r="D16" s="110" t="s">
        <v>38</v>
      </c>
    </row>
    <row r="17" spans="2:6">
      <c r="B17" s="111"/>
      <c r="C17" s="111"/>
      <c r="D17" s="111"/>
    </row>
    <row r="18" spans="2:6">
      <c r="B18" s="184" t="s">
        <v>31</v>
      </c>
      <c r="C18" s="185"/>
      <c r="D18" s="186"/>
    </row>
    <row r="19" spans="2:6">
      <c r="B19" s="61" t="s">
        <v>113</v>
      </c>
      <c r="C19" s="88">
        <v>62960985.060000002</v>
      </c>
      <c r="D19" s="88">
        <f>C19</f>
        <v>62960985.060000002</v>
      </c>
    </row>
    <row r="20" spans="2:6">
      <c r="B20" s="61" t="s">
        <v>116</v>
      </c>
      <c r="C20" s="88">
        <v>159884811.68000001</v>
      </c>
      <c r="D20" s="88">
        <f t="shared" ref="D20:D21" si="0">C20</f>
        <v>159884811.68000001</v>
      </c>
    </row>
    <row r="21" spans="2:6" s="60" customFormat="1">
      <c r="B21" s="61" t="s">
        <v>115</v>
      </c>
      <c r="C21" s="88">
        <v>21194731.829999998</v>
      </c>
      <c r="D21" s="88">
        <f t="shared" si="0"/>
        <v>21194731.829999998</v>
      </c>
    </row>
    <row r="22" spans="2:6">
      <c r="B22" s="61"/>
      <c r="C22" s="88"/>
      <c r="D22" s="89"/>
    </row>
    <row r="23" spans="2:6">
      <c r="B23" s="61"/>
      <c r="C23" s="88" t="s">
        <v>117</v>
      </c>
      <c r="D23" s="89"/>
      <c r="E23" s="60" t="s">
        <v>117</v>
      </c>
    </row>
    <row r="24" spans="2:6">
      <c r="B24" s="61"/>
      <c r="C24" s="88" t="s">
        <v>117</v>
      </c>
      <c r="D24" s="89"/>
      <c r="F24" s="60"/>
    </row>
    <row r="25" spans="2:6">
      <c r="B25" s="61"/>
      <c r="C25" s="88"/>
      <c r="D25" s="89"/>
    </row>
    <row r="26" spans="2:6">
      <c r="B26" s="61"/>
      <c r="C26" s="88"/>
      <c r="D26" s="89"/>
    </row>
    <row r="27" spans="2:6">
      <c r="B27" s="61"/>
      <c r="C27" s="88"/>
      <c r="D27" s="89"/>
    </row>
    <row r="28" spans="2:6">
      <c r="B28" s="61"/>
      <c r="C28" s="88"/>
      <c r="D28" s="89"/>
    </row>
    <row r="29" spans="2:6">
      <c r="B29" s="63" t="s">
        <v>39</v>
      </c>
      <c r="C29" s="88">
        <f>SUM(C19:C28)</f>
        <v>244040528.56999999</v>
      </c>
      <c r="D29" s="88">
        <f>SUM(D19:D28)</f>
        <v>244040528.56999999</v>
      </c>
    </row>
    <row r="30" spans="2:6">
      <c r="B30" s="112"/>
      <c r="C30" s="112"/>
      <c r="D30" s="113"/>
    </row>
    <row r="31" spans="2:6">
      <c r="B31" s="184" t="s">
        <v>33</v>
      </c>
      <c r="C31" s="185"/>
      <c r="D31" s="186"/>
    </row>
    <row r="32" spans="2:6">
      <c r="B32" s="61"/>
      <c r="C32" s="88"/>
      <c r="D32" s="62">
        <v>6478071</v>
      </c>
    </row>
    <row r="33" spans="2:4">
      <c r="B33" s="61"/>
      <c r="C33" s="88"/>
      <c r="D33" s="62">
        <v>2255620</v>
      </c>
    </row>
    <row r="34" spans="2:4">
      <c r="B34" s="61"/>
      <c r="C34" s="61"/>
      <c r="D34" s="62"/>
    </row>
    <row r="35" spans="2:4">
      <c r="B35" s="61"/>
      <c r="C35" s="61"/>
      <c r="D35" s="62"/>
    </row>
    <row r="36" spans="2:4">
      <c r="B36" s="61"/>
      <c r="C36" s="61"/>
      <c r="D36" s="62"/>
    </row>
    <row r="37" spans="2:4">
      <c r="B37" s="61"/>
      <c r="C37" s="61"/>
      <c r="D37" s="62"/>
    </row>
    <row r="38" spans="2:4">
      <c r="B38" s="61"/>
      <c r="C38" s="61"/>
      <c r="D38" s="62"/>
    </row>
    <row r="39" spans="2:4">
      <c r="B39" s="61"/>
      <c r="C39" s="61"/>
      <c r="D39" s="62"/>
    </row>
    <row r="40" spans="2:4">
      <c r="B40" s="61"/>
      <c r="C40" s="61"/>
      <c r="D40" s="62"/>
    </row>
    <row r="41" spans="2:4">
      <c r="B41" s="61"/>
      <c r="C41" s="61"/>
      <c r="D41" s="62"/>
    </row>
    <row r="42" spans="2:4">
      <c r="B42" s="61"/>
      <c r="C42" s="61"/>
      <c r="D42" s="62"/>
    </row>
    <row r="43" spans="2:4">
      <c r="B43" s="61"/>
      <c r="C43" s="61"/>
      <c r="D43" s="62"/>
    </row>
    <row r="44" spans="2:4">
      <c r="B44" s="63" t="s">
        <v>40</v>
      </c>
      <c r="C44" s="88">
        <f>SUM(C32:C43)</f>
        <v>0</v>
      </c>
      <c r="D44" s="88">
        <v>0</v>
      </c>
    </row>
    <row r="45" spans="2:4">
      <c r="B45" s="61"/>
      <c r="C45" s="88"/>
      <c r="D45" s="89"/>
    </row>
    <row r="46" spans="2:4">
      <c r="B46" s="63" t="s">
        <v>35</v>
      </c>
      <c r="C46" s="87">
        <f>+C29+C44</f>
        <v>244040528.56999999</v>
      </c>
      <c r="D46" s="87">
        <f>+D29+D44</f>
        <v>244040528.56999999</v>
      </c>
    </row>
    <row r="54" spans="2:4">
      <c r="B54" s="64"/>
      <c r="C54" s="180"/>
      <c r="D54" s="180"/>
    </row>
    <row r="55" spans="2:4">
      <c r="B55" s="123" t="s">
        <v>129</v>
      </c>
      <c r="C55" s="180" t="s">
        <v>109</v>
      </c>
      <c r="D55" s="180"/>
    </row>
    <row r="56" spans="2:4">
      <c r="B56" s="65" t="s">
        <v>110</v>
      </c>
      <c r="C56" s="180" t="s">
        <v>130</v>
      </c>
      <c r="D56" s="180"/>
    </row>
  </sheetData>
  <mergeCells count="10">
    <mergeCell ref="C54:D54"/>
    <mergeCell ref="C55:D55"/>
    <mergeCell ref="C56:D56"/>
    <mergeCell ref="B3:D3"/>
    <mergeCell ref="B4:D4"/>
    <mergeCell ref="B5:D5"/>
    <mergeCell ref="B6:D6"/>
    <mergeCell ref="B18:D18"/>
    <mergeCell ref="B31:D31"/>
    <mergeCell ref="B9:C14"/>
  </mergeCells>
  <printOptions horizontalCentered="1"/>
  <pageMargins left="0.39370078740157483" right="0.43307086614173229" top="0.74803149606299213" bottom="1.2204724409448819" header="0.31496062992125984" footer="0.86614173228346458"/>
  <pageSetup scale="85" orientation="portrait" r:id="rId1"/>
  <headerFooter>
    <oddFooter>&amp;R&amp;8Hoja 35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B1:J43"/>
  <sheetViews>
    <sheetView workbookViewId="0">
      <selection activeCell="E9" sqref="E9:E10"/>
    </sheetView>
  </sheetViews>
  <sheetFormatPr baseColWidth="10" defaultRowHeight="15"/>
  <cols>
    <col min="1" max="1" width="5.5703125" customWidth="1"/>
    <col min="2" max="2" width="18.140625" customWidth="1"/>
    <col min="3" max="4" width="17.7109375" customWidth="1"/>
    <col min="5" max="5" width="19.85546875" customWidth="1"/>
    <col min="6" max="6" width="20.42578125" customWidth="1"/>
    <col min="7" max="7" width="19" customWidth="1"/>
    <col min="8" max="8" width="17.140625" customWidth="1"/>
    <col min="9" max="9" width="15.42578125" bestFit="1" customWidth="1"/>
    <col min="10" max="10" width="20.140625" customWidth="1"/>
  </cols>
  <sheetData>
    <row r="1" spans="2:10">
      <c r="B1" s="193" t="s">
        <v>111</v>
      </c>
      <c r="C1" s="193"/>
      <c r="D1" s="193"/>
      <c r="E1" s="193"/>
      <c r="F1" s="193"/>
      <c r="G1" s="193"/>
      <c r="H1" s="193"/>
      <c r="I1" s="193"/>
      <c r="J1" s="193"/>
    </row>
    <row r="2" spans="2:10">
      <c r="B2" s="194" t="s">
        <v>41</v>
      </c>
      <c r="C2" s="194"/>
      <c r="D2" s="194"/>
      <c r="E2" s="194"/>
      <c r="F2" s="194"/>
      <c r="G2" s="194"/>
      <c r="H2" s="194"/>
      <c r="I2" s="194"/>
      <c r="J2" s="194"/>
    </row>
    <row r="3" spans="2:10">
      <c r="B3" s="194" t="s">
        <v>134</v>
      </c>
      <c r="C3" s="194"/>
      <c r="D3" s="194"/>
      <c r="E3" s="194"/>
      <c r="F3" s="194"/>
      <c r="G3" s="194"/>
      <c r="H3" s="194"/>
      <c r="I3" s="194"/>
      <c r="J3" s="194"/>
    </row>
    <row r="4" spans="2:10">
      <c r="B4" s="194" t="s">
        <v>42</v>
      </c>
      <c r="C4" s="194"/>
      <c r="D4" s="194"/>
      <c r="E4" s="194"/>
      <c r="F4" s="194"/>
      <c r="G4" s="194"/>
      <c r="H4" s="194"/>
      <c r="I4" s="194"/>
      <c r="J4" s="194"/>
    </row>
    <row r="5" spans="2:10">
      <c r="B5" s="131"/>
      <c r="C5" s="131"/>
      <c r="D5" s="131"/>
      <c r="E5" s="131"/>
      <c r="F5" s="131"/>
      <c r="G5" s="131"/>
      <c r="H5" s="131"/>
      <c r="I5" s="131"/>
      <c r="J5" s="131"/>
    </row>
    <row r="6" spans="2:10" ht="60" customHeight="1">
      <c r="B6" s="131"/>
      <c r="C6" s="131"/>
      <c r="D6" s="131"/>
      <c r="E6" s="201"/>
      <c r="F6" s="201"/>
      <c r="G6" s="201"/>
      <c r="H6" s="201"/>
      <c r="I6" s="131"/>
      <c r="J6" s="131"/>
    </row>
    <row r="7" spans="2:10" ht="15" customHeight="1">
      <c r="B7" s="131"/>
      <c r="C7" s="131"/>
      <c r="E7" s="137"/>
      <c r="F7" s="137"/>
      <c r="G7" s="137"/>
      <c r="H7" s="137"/>
      <c r="I7" s="131"/>
      <c r="J7" s="131"/>
    </row>
    <row r="8" spans="2:10" ht="15.75" thickBot="1">
      <c r="B8" s="131"/>
      <c r="C8" s="131"/>
      <c r="D8" s="137"/>
      <c r="E8" s="137"/>
      <c r="F8" s="137"/>
      <c r="G8" s="137"/>
      <c r="H8" s="137"/>
      <c r="I8" s="131"/>
      <c r="J8" s="131"/>
    </row>
    <row r="9" spans="2:10" ht="22.5" customHeight="1">
      <c r="B9" s="195" t="s">
        <v>43</v>
      </c>
      <c r="C9" s="196"/>
      <c r="D9" s="116" t="s">
        <v>44</v>
      </c>
      <c r="E9" s="199" t="s">
        <v>45</v>
      </c>
      <c r="F9" s="199" t="s">
        <v>46</v>
      </c>
      <c r="G9" s="199" t="s">
        <v>47</v>
      </c>
      <c r="H9" s="116" t="s">
        <v>48</v>
      </c>
      <c r="I9" s="199" t="s">
        <v>49</v>
      </c>
      <c r="J9" s="199" t="s">
        <v>50</v>
      </c>
    </row>
    <row r="10" spans="2:10" ht="23.25" thickBot="1">
      <c r="B10" s="197"/>
      <c r="C10" s="198"/>
      <c r="D10" s="114" t="s">
        <v>132</v>
      </c>
      <c r="E10" s="200"/>
      <c r="F10" s="200"/>
      <c r="G10" s="200"/>
      <c r="H10" s="114" t="s">
        <v>51</v>
      </c>
      <c r="I10" s="200"/>
      <c r="J10" s="200"/>
    </row>
    <row r="11" spans="2:10">
      <c r="B11" s="189"/>
      <c r="C11" s="190"/>
      <c r="D11" s="66"/>
      <c r="E11" s="66"/>
      <c r="F11" s="66"/>
      <c r="G11" s="66"/>
      <c r="H11" s="66"/>
      <c r="I11" s="66"/>
      <c r="J11" s="66"/>
    </row>
    <row r="12" spans="2:10" ht="24" customHeight="1">
      <c r="B12" s="191" t="s">
        <v>52</v>
      </c>
      <c r="C12" s="192"/>
      <c r="D12" s="67"/>
      <c r="E12" s="67"/>
      <c r="F12" s="67"/>
      <c r="G12" s="67"/>
      <c r="H12" s="67"/>
      <c r="I12" s="67"/>
      <c r="J12" s="67"/>
    </row>
    <row r="13" spans="2:10" ht="15.75" customHeight="1">
      <c r="B13" s="191" t="s">
        <v>53</v>
      </c>
      <c r="C13" s="192"/>
      <c r="D13" s="66"/>
      <c r="E13" s="66"/>
      <c r="F13" s="66"/>
      <c r="G13" s="66"/>
      <c r="H13" s="66"/>
      <c r="I13" s="66"/>
      <c r="J13" s="66"/>
    </row>
    <row r="14" spans="2:10" ht="25.5" customHeight="1">
      <c r="B14" s="204" t="s">
        <v>54</v>
      </c>
      <c r="C14" s="205"/>
      <c r="D14" s="95">
        <v>0</v>
      </c>
      <c r="E14" s="66"/>
      <c r="F14" s="66"/>
      <c r="G14" s="66"/>
      <c r="H14" s="66"/>
      <c r="I14" s="66"/>
      <c r="J14" s="66"/>
    </row>
    <row r="15" spans="2:10" ht="17.25" customHeight="1">
      <c r="B15" s="206" t="s">
        <v>55</v>
      </c>
      <c r="C15" s="205"/>
      <c r="D15" s="68"/>
      <c r="E15" s="68"/>
      <c r="F15" s="68"/>
      <c r="G15" s="68"/>
      <c r="H15" s="68"/>
      <c r="I15" s="68"/>
      <c r="J15" s="68"/>
    </row>
    <row r="16" spans="2:10" ht="25.5" customHeight="1">
      <c r="B16" s="206" t="s">
        <v>56</v>
      </c>
      <c r="C16" s="205"/>
      <c r="D16" s="68"/>
      <c r="E16" s="68"/>
      <c r="F16" s="68"/>
      <c r="G16" s="68"/>
      <c r="H16" s="68"/>
      <c r="I16" s="68"/>
      <c r="J16" s="68"/>
    </row>
    <row r="17" spans="2:10" ht="22.5" customHeight="1">
      <c r="B17" s="191" t="s">
        <v>57</v>
      </c>
      <c r="C17" s="192"/>
      <c r="D17" s="66"/>
      <c r="E17" s="86" t="s">
        <v>117</v>
      </c>
      <c r="F17" s="86" t="s">
        <v>117</v>
      </c>
      <c r="G17" s="66"/>
      <c r="H17" s="66"/>
      <c r="I17" s="66"/>
      <c r="J17" s="66"/>
    </row>
    <row r="18" spans="2:10" ht="26.25" customHeight="1">
      <c r="B18" s="206" t="s">
        <v>58</v>
      </c>
      <c r="C18" s="205"/>
      <c r="D18" s="94">
        <v>2681702572.5599999</v>
      </c>
      <c r="E18" s="94"/>
      <c r="F18" s="94">
        <f>2552973.26+1454873.8+617012.71+4819261.11+1720925.54+1182290.17+1706782.99+3992865.43+1041113.09+5478695.94+1872296.27+1460139.57</f>
        <v>27899229.879999999</v>
      </c>
      <c r="G18" s="94"/>
      <c r="H18" s="96">
        <f>D18-F18</f>
        <v>2653803342.6799998</v>
      </c>
      <c r="I18" s="96">
        <v>244040528.56999999</v>
      </c>
      <c r="J18" s="66"/>
    </row>
    <row r="19" spans="2:10" s="99" customFormat="1" ht="15.75" customHeight="1">
      <c r="B19" s="217" t="s">
        <v>59</v>
      </c>
      <c r="C19" s="218"/>
      <c r="D19" s="98"/>
      <c r="E19" s="98"/>
      <c r="F19" s="98" t="s">
        <v>117</v>
      </c>
      <c r="G19" s="98"/>
      <c r="H19" s="98" t="s">
        <v>117</v>
      </c>
      <c r="I19" s="98" t="s">
        <v>117</v>
      </c>
      <c r="J19" s="98"/>
    </row>
    <row r="20" spans="2:10" ht="22.5" customHeight="1">
      <c r="B20" s="204" t="s">
        <v>60</v>
      </c>
      <c r="C20" s="205"/>
      <c r="D20" s="97" t="s">
        <v>117</v>
      </c>
      <c r="E20" s="68"/>
      <c r="F20" s="90" t="s">
        <v>117</v>
      </c>
      <c r="G20" s="68"/>
      <c r="H20" s="90" t="s">
        <v>117</v>
      </c>
      <c r="I20" s="90" t="s">
        <v>117</v>
      </c>
      <c r="J20" s="68"/>
    </row>
    <row r="21" spans="2:10" ht="18" customHeight="1">
      <c r="B21" s="202" t="s">
        <v>61</v>
      </c>
      <c r="C21" s="203"/>
      <c r="D21" s="68"/>
      <c r="E21" s="115"/>
      <c r="F21" s="115"/>
      <c r="G21" s="115"/>
      <c r="H21" s="115"/>
      <c r="I21" s="115"/>
      <c r="J21" s="115"/>
    </row>
    <row r="22" spans="2:10">
      <c r="B22" s="100"/>
      <c r="C22" s="101"/>
      <c r="D22" s="68"/>
      <c r="E22" s="68"/>
      <c r="F22" s="68"/>
      <c r="G22" s="68"/>
      <c r="H22" s="68"/>
      <c r="I22" s="68"/>
      <c r="J22" s="68"/>
    </row>
    <row r="23" spans="2:10" ht="31.5" customHeight="1">
      <c r="B23" s="202" t="s">
        <v>62</v>
      </c>
      <c r="C23" s="203"/>
      <c r="D23" s="66"/>
      <c r="E23" s="66"/>
      <c r="F23" s="66"/>
      <c r="G23" s="66"/>
      <c r="H23" s="66"/>
      <c r="I23" s="66"/>
      <c r="J23" s="66"/>
    </row>
    <row r="24" spans="2:10">
      <c r="B24" s="202"/>
      <c r="C24" s="203"/>
      <c r="D24" s="66"/>
      <c r="E24" s="66"/>
      <c r="F24" s="66"/>
      <c r="G24" s="66"/>
      <c r="H24" s="66"/>
      <c r="I24" s="66"/>
      <c r="J24" s="66"/>
    </row>
    <row r="25" spans="2:10" ht="25.5" customHeight="1">
      <c r="B25" s="202" t="s">
        <v>63</v>
      </c>
      <c r="C25" s="203"/>
      <c r="D25" s="66"/>
      <c r="E25" s="66"/>
      <c r="F25" s="66"/>
      <c r="G25" s="66"/>
      <c r="H25" s="66"/>
      <c r="I25" s="66"/>
      <c r="J25" s="66"/>
    </row>
    <row r="26" spans="2:10" ht="16.5" customHeight="1">
      <c r="B26" s="187" t="s">
        <v>64</v>
      </c>
      <c r="C26" s="188"/>
      <c r="D26" s="67"/>
      <c r="E26" s="67"/>
      <c r="F26" s="67"/>
      <c r="G26" s="67"/>
      <c r="H26" s="67"/>
      <c r="I26" s="67"/>
      <c r="J26" s="67"/>
    </row>
    <row r="27" spans="2:10" ht="20.25" customHeight="1">
      <c r="B27" s="187" t="s">
        <v>65</v>
      </c>
      <c r="C27" s="188"/>
      <c r="D27" s="67"/>
      <c r="E27" s="67"/>
      <c r="F27" s="67"/>
      <c r="G27" s="67"/>
      <c r="H27" s="67"/>
      <c r="I27" s="67"/>
      <c r="J27" s="67"/>
    </row>
    <row r="28" spans="2:10" ht="18.75" customHeight="1">
      <c r="B28" s="187" t="s">
        <v>66</v>
      </c>
      <c r="C28" s="188"/>
      <c r="D28" s="67"/>
      <c r="E28" s="67"/>
      <c r="F28" s="67"/>
      <c r="G28" s="67"/>
      <c r="H28" s="67"/>
      <c r="I28" s="67"/>
      <c r="J28" s="67"/>
    </row>
    <row r="29" spans="2:10">
      <c r="B29" s="215"/>
      <c r="C29" s="216"/>
      <c r="D29" s="67"/>
      <c r="E29" s="67"/>
      <c r="F29" s="67"/>
      <c r="G29" s="67"/>
      <c r="H29" s="67"/>
      <c r="I29" s="67"/>
      <c r="J29" s="67"/>
    </row>
    <row r="30" spans="2:10" ht="33" customHeight="1">
      <c r="B30" s="202" t="s">
        <v>67</v>
      </c>
      <c r="C30" s="203"/>
      <c r="D30" s="67"/>
      <c r="E30" s="67"/>
      <c r="F30" s="67"/>
      <c r="G30" s="67"/>
      <c r="H30" s="67"/>
      <c r="I30" s="67"/>
      <c r="J30" s="67"/>
    </row>
    <row r="31" spans="2:10" ht="21" customHeight="1">
      <c r="B31" s="187" t="s">
        <v>68</v>
      </c>
      <c r="C31" s="188"/>
      <c r="D31" s="67"/>
      <c r="E31" s="67"/>
      <c r="F31" s="67"/>
      <c r="G31" s="67"/>
      <c r="H31" s="67"/>
      <c r="I31" s="67"/>
      <c r="J31" s="67"/>
    </row>
    <row r="32" spans="2:10" ht="22.5" customHeight="1">
      <c r="B32" s="187" t="s">
        <v>69</v>
      </c>
      <c r="C32" s="188"/>
      <c r="D32" s="67"/>
      <c r="E32" s="67"/>
      <c r="F32" s="67"/>
      <c r="G32" s="67"/>
      <c r="H32" s="67"/>
      <c r="I32" s="67"/>
      <c r="J32" s="67"/>
    </row>
    <row r="33" spans="2:10" ht="21.75" customHeight="1">
      <c r="B33" s="187" t="s">
        <v>70</v>
      </c>
      <c r="C33" s="188"/>
      <c r="D33" s="67"/>
      <c r="E33" s="67"/>
      <c r="F33" s="67"/>
      <c r="G33" s="67"/>
      <c r="H33" s="67"/>
      <c r="I33" s="67"/>
      <c r="J33" s="67"/>
    </row>
    <row r="34" spans="2:10" ht="15.75" thickBot="1">
      <c r="B34" s="210"/>
      <c r="C34" s="211"/>
      <c r="D34" s="69"/>
      <c r="E34" s="69"/>
      <c r="F34" s="69"/>
      <c r="G34" s="69"/>
      <c r="H34" s="69"/>
      <c r="I34" s="69"/>
      <c r="J34" s="69"/>
    </row>
    <row r="35" spans="2:10">
      <c r="B35" s="70"/>
      <c r="C35" s="71"/>
      <c r="D35" s="71"/>
      <c r="E35" s="71"/>
      <c r="F35" s="71"/>
      <c r="G35" s="71"/>
      <c r="H35" s="71"/>
      <c r="I35" s="71"/>
      <c r="J35" s="71"/>
    </row>
    <row r="36" spans="2:10" ht="15.75" thickBot="1">
      <c r="B36" s="70"/>
      <c r="C36" s="71"/>
      <c r="D36" s="71"/>
      <c r="E36" s="71"/>
      <c r="F36" s="71"/>
      <c r="G36" s="71"/>
      <c r="H36" s="71"/>
      <c r="I36" s="71"/>
      <c r="J36" s="71"/>
    </row>
    <row r="37" spans="2:10">
      <c r="B37" s="212" t="s">
        <v>71</v>
      </c>
      <c r="C37" s="72" t="s">
        <v>72</v>
      </c>
      <c r="D37" s="72" t="s">
        <v>73</v>
      </c>
      <c r="E37" s="72" t="s">
        <v>74</v>
      </c>
      <c r="F37" s="207" t="s">
        <v>75</v>
      </c>
      <c r="G37" s="72" t="s">
        <v>76</v>
      </c>
      <c r="H37" s="71"/>
      <c r="I37" s="71"/>
      <c r="J37" s="71"/>
    </row>
    <row r="38" spans="2:10">
      <c r="B38" s="213"/>
      <c r="C38" s="73" t="s">
        <v>77</v>
      </c>
      <c r="D38" s="73" t="s">
        <v>78</v>
      </c>
      <c r="E38" s="73" t="s">
        <v>79</v>
      </c>
      <c r="F38" s="208"/>
      <c r="G38" s="73" t="s">
        <v>80</v>
      </c>
      <c r="H38" s="71"/>
      <c r="I38" s="71"/>
      <c r="J38" s="71"/>
    </row>
    <row r="39" spans="2:10" ht="15.75" thickBot="1">
      <c r="B39" s="214"/>
      <c r="C39" s="74"/>
      <c r="D39" s="75" t="s">
        <v>81</v>
      </c>
      <c r="E39" s="74"/>
      <c r="F39" s="209"/>
      <c r="G39" s="74"/>
      <c r="H39" s="71"/>
      <c r="I39" s="71"/>
      <c r="J39" s="71"/>
    </row>
    <row r="40" spans="2:10" ht="52.5" customHeight="1">
      <c r="B40" s="76" t="s">
        <v>82</v>
      </c>
      <c r="C40" s="68"/>
      <c r="D40" s="68"/>
      <c r="E40" s="68"/>
      <c r="F40" s="68"/>
      <c r="G40" s="68"/>
      <c r="H40" s="71"/>
      <c r="I40" s="71"/>
      <c r="J40" s="71"/>
    </row>
    <row r="41" spans="2:10" ht="22.5" customHeight="1">
      <c r="B41" s="77" t="s">
        <v>83</v>
      </c>
      <c r="C41" s="90"/>
      <c r="D41" s="92"/>
      <c r="E41" s="90"/>
      <c r="F41" s="90"/>
      <c r="G41" s="90"/>
      <c r="H41" s="71"/>
      <c r="I41" s="71"/>
      <c r="J41" s="71"/>
    </row>
    <row r="42" spans="2:10" ht="22.5" customHeight="1">
      <c r="B42" s="77" t="s">
        <v>84</v>
      </c>
      <c r="C42" s="90"/>
      <c r="D42" s="92"/>
      <c r="E42" s="93"/>
      <c r="F42" s="90"/>
      <c r="G42" s="90"/>
      <c r="H42" s="71"/>
      <c r="I42" s="71"/>
      <c r="J42" s="71"/>
    </row>
    <row r="43" spans="2:10" ht="23.25" customHeight="1" thickBot="1">
      <c r="B43" s="78" t="s">
        <v>85</v>
      </c>
      <c r="C43" s="91"/>
      <c r="D43" s="91"/>
      <c r="E43" s="91"/>
      <c r="F43" s="91"/>
      <c r="G43" s="91"/>
      <c r="H43" s="71"/>
      <c r="I43" s="71"/>
      <c r="J43" s="71"/>
    </row>
  </sheetData>
  <mergeCells count="36">
    <mergeCell ref="B29:C29"/>
    <mergeCell ref="B17:C17"/>
    <mergeCell ref="B18:C18"/>
    <mergeCell ref="B19:C19"/>
    <mergeCell ref="B20:C20"/>
    <mergeCell ref="B21:C21"/>
    <mergeCell ref="F37:F39"/>
    <mergeCell ref="B30:C30"/>
    <mergeCell ref="B31:C31"/>
    <mergeCell ref="B32:C32"/>
    <mergeCell ref="B33:C33"/>
    <mergeCell ref="B34:C34"/>
    <mergeCell ref="B37:B39"/>
    <mergeCell ref="B24:C24"/>
    <mergeCell ref="B25:C25"/>
    <mergeCell ref="B26:C26"/>
    <mergeCell ref="B27:C27"/>
    <mergeCell ref="B14:C14"/>
    <mergeCell ref="B15:C15"/>
    <mergeCell ref="B16:C16"/>
    <mergeCell ref="B28:C28"/>
    <mergeCell ref="B11:C11"/>
    <mergeCell ref="B12:C12"/>
    <mergeCell ref="B13:C13"/>
    <mergeCell ref="B1:J1"/>
    <mergeCell ref="B2:J2"/>
    <mergeCell ref="B3:J3"/>
    <mergeCell ref="B4:J4"/>
    <mergeCell ref="B9:C10"/>
    <mergeCell ref="E9:E10"/>
    <mergeCell ref="F9:F10"/>
    <mergeCell ref="G9:G10"/>
    <mergeCell ref="I9:I10"/>
    <mergeCell ref="J9:J10"/>
    <mergeCell ref="E6:H6"/>
    <mergeCell ref="B23:C23"/>
  </mergeCells>
  <printOptions horizontalCentered="1"/>
  <pageMargins left="0.31496062992125984" right="0.35433070866141736" top="0.70866141732283472" bottom="0.74803149606299213" header="0.31496062992125984" footer="0.47244094488188981"/>
  <pageSetup scale="70" orientation="landscape" r:id="rId1"/>
  <headerFooter>
    <oddFooter>&amp;RHoja 36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E8" sqref="E8"/>
    </sheetView>
  </sheetViews>
  <sheetFormatPr baseColWidth="10" defaultRowHeight="15"/>
  <cols>
    <col min="1" max="1" width="22.42578125" customWidth="1"/>
    <col min="2" max="2" width="15.7109375" customWidth="1"/>
    <col min="3" max="3" width="19.140625" customWidth="1"/>
    <col min="4" max="4" width="15.7109375" customWidth="1"/>
    <col min="5" max="5" width="16" customWidth="1"/>
    <col min="6" max="6" width="15" customWidth="1"/>
    <col min="7" max="7" width="15.140625" customWidth="1"/>
    <col min="8" max="8" width="15.42578125" customWidth="1"/>
    <col min="9" max="9" width="15.5703125" customWidth="1"/>
    <col min="10" max="10" width="16.140625" customWidth="1"/>
    <col min="11" max="11" width="15.85546875" customWidth="1"/>
  </cols>
  <sheetData>
    <row r="1" spans="1:11">
      <c r="A1" s="193" t="s">
        <v>112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</row>
    <row r="2" spans="1:11">
      <c r="A2" s="194" t="s">
        <v>86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</row>
    <row r="3" spans="1:11">
      <c r="A3" s="194" t="s">
        <v>134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</row>
    <row r="4" spans="1:11">
      <c r="A4" s="194" t="s">
        <v>118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</row>
    <row r="5" spans="1:11" ht="15.75" thickBot="1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</row>
    <row r="6" spans="1:11" ht="79.5" thickBot="1">
      <c r="A6" s="117" t="s">
        <v>87</v>
      </c>
      <c r="B6" s="114" t="s">
        <v>88</v>
      </c>
      <c r="C6" s="114" t="s">
        <v>89</v>
      </c>
      <c r="D6" s="114" t="s">
        <v>90</v>
      </c>
      <c r="E6" s="114" t="s">
        <v>91</v>
      </c>
      <c r="F6" s="114" t="s">
        <v>92</v>
      </c>
      <c r="G6" s="114" t="s">
        <v>93</v>
      </c>
      <c r="H6" s="114" t="s">
        <v>94</v>
      </c>
      <c r="I6" s="114" t="s">
        <v>95</v>
      </c>
      <c r="J6" s="114" t="s">
        <v>96</v>
      </c>
      <c r="K6" s="114" t="s">
        <v>97</v>
      </c>
    </row>
    <row r="7" spans="1:11">
      <c r="A7" s="79"/>
      <c r="B7" s="67"/>
      <c r="C7" s="67"/>
      <c r="D7" s="67"/>
      <c r="E7" s="67"/>
      <c r="F7" s="67"/>
      <c r="G7" s="67"/>
      <c r="H7" s="67"/>
      <c r="I7" s="67"/>
      <c r="J7" s="67"/>
      <c r="K7" s="67"/>
    </row>
    <row r="8" spans="1:11" ht="33.75">
      <c r="A8" s="80" t="s">
        <v>98</v>
      </c>
      <c r="B8" s="66"/>
      <c r="C8" s="66"/>
      <c r="D8" s="66"/>
      <c r="E8" s="66"/>
      <c r="F8" s="66"/>
      <c r="G8" s="66"/>
      <c r="H8" s="66"/>
      <c r="I8" s="66"/>
      <c r="J8" s="66"/>
      <c r="K8" s="66"/>
    </row>
    <row r="9" spans="1:11">
      <c r="A9" s="81" t="s">
        <v>99</v>
      </c>
      <c r="B9" s="66"/>
      <c r="C9" s="66"/>
      <c r="D9" s="66"/>
      <c r="E9" s="66"/>
      <c r="F9" s="66"/>
      <c r="G9" s="66"/>
      <c r="H9" s="66"/>
      <c r="I9" s="66"/>
      <c r="J9" s="66"/>
      <c r="K9" s="66"/>
    </row>
    <row r="10" spans="1:11">
      <c r="A10" s="81" t="s">
        <v>100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</row>
    <row r="11" spans="1:11">
      <c r="A11" s="81" t="s">
        <v>101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</row>
    <row r="12" spans="1:11">
      <c r="A12" s="81" t="s">
        <v>102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</row>
    <row r="13" spans="1:11">
      <c r="A13" s="82"/>
      <c r="B13" s="66"/>
      <c r="C13" s="66"/>
      <c r="D13" s="66"/>
      <c r="E13" s="66"/>
      <c r="F13" s="66"/>
      <c r="G13" s="66"/>
      <c r="H13" s="66"/>
      <c r="I13" s="66"/>
      <c r="J13" s="66"/>
      <c r="K13" s="66"/>
    </row>
    <row r="14" spans="1:11" ht="22.5">
      <c r="A14" s="80" t="s">
        <v>103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</row>
    <row r="15" spans="1:11">
      <c r="A15" s="81" t="s">
        <v>104</v>
      </c>
      <c r="B15" s="66"/>
      <c r="C15" s="66"/>
      <c r="D15" s="66"/>
      <c r="E15" s="66"/>
      <c r="F15" s="66"/>
      <c r="G15" s="66"/>
      <c r="H15" s="66"/>
      <c r="I15" s="66"/>
      <c r="J15" s="66"/>
      <c r="K15" s="66"/>
    </row>
    <row r="16" spans="1:11">
      <c r="A16" s="81" t="s">
        <v>105</v>
      </c>
      <c r="B16" s="66"/>
      <c r="C16" s="66"/>
      <c r="D16" s="66"/>
      <c r="E16" s="66"/>
      <c r="F16" s="66"/>
      <c r="G16" s="66"/>
      <c r="H16" s="66"/>
      <c r="I16" s="66"/>
      <c r="J16" s="66"/>
      <c r="K16" s="66"/>
    </row>
    <row r="17" spans="1:11">
      <c r="A17" s="81" t="s">
        <v>106</v>
      </c>
      <c r="B17" s="66"/>
      <c r="C17" s="66"/>
      <c r="D17" s="66"/>
      <c r="E17" s="66"/>
      <c r="F17" s="66"/>
      <c r="G17" s="66"/>
      <c r="H17" s="66"/>
      <c r="I17" s="66"/>
      <c r="J17" s="66"/>
      <c r="K17" s="66"/>
    </row>
    <row r="18" spans="1:11">
      <c r="A18" s="81" t="s">
        <v>107</v>
      </c>
      <c r="B18" s="66"/>
      <c r="C18" s="66"/>
      <c r="D18" s="66"/>
      <c r="E18" s="66"/>
      <c r="F18" s="66"/>
      <c r="G18" s="66"/>
      <c r="H18" s="66"/>
      <c r="I18" s="66"/>
      <c r="J18" s="66"/>
      <c r="K18" s="66"/>
    </row>
    <row r="19" spans="1:11">
      <c r="A19" s="82"/>
      <c r="B19" s="66"/>
      <c r="C19" s="66"/>
      <c r="D19" s="66"/>
      <c r="E19" s="66"/>
      <c r="F19" s="66"/>
      <c r="G19" s="66"/>
      <c r="H19" s="66"/>
      <c r="I19" s="66"/>
      <c r="J19" s="66"/>
      <c r="K19" s="66"/>
    </row>
    <row r="20" spans="1:11" ht="33.75">
      <c r="A20" s="80" t="s">
        <v>108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</row>
    <row r="21" spans="1:11" ht="15.75" thickBot="1">
      <c r="A21" s="78"/>
      <c r="B21" s="83"/>
      <c r="C21" s="83"/>
      <c r="D21" s="83"/>
      <c r="E21" s="83"/>
      <c r="F21" s="83"/>
      <c r="G21" s="83"/>
      <c r="H21" s="83"/>
      <c r="I21" s="83"/>
      <c r="J21" s="83"/>
      <c r="K21" s="83"/>
    </row>
  </sheetData>
  <mergeCells count="4">
    <mergeCell ref="A1:K1"/>
    <mergeCell ref="A2:K2"/>
    <mergeCell ref="A3:K3"/>
    <mergeCell ref="A4:K4"/>
  </mergeCells>
  <pageMargins left="0.35433070866141736" right="0.39370078740157483" top="0.74803149606299213" bottom="0.74803149606299213" header="0.31496062992125984" footer="0.51181102362204722"/>
  <pageSetup scale="70" orientation="landscape" r:id="rId1"/>
  <headerFooter>
    <oddFooter>&amp;RHoja 37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PASIVOS CONTINGENTE</vt:lpstr>
      <vt:lpstr>EADP</vt:lpstr>
      <vt:lpstr>END NETO</vt:lpstr>
      <vt:lpstr>INT DEUDA</vt:lpstr>
      <vt:lpstr>IADP</vt:lpstr>
      <vt:lpstr>IAODF</vt:lpstr>
      <vt:lpstr>EADP!Área_de_impresión</vt:lpstr>
      <vt:lpstr>'END NETO'!Área_de_impresión</vt:lpstr>
      <vt:lpstr>IADP!Área_de_impresión</vt:lpstr>
      <vt:lpstr>'INT DEUDA'!Área_de_impresión</vt:lpstr>
      <vt:lpstr>'PASIVOS CONTINGENTE'!Área_de_impresión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grosales</dc:creator>
  <cp:lastModifiedBy>cahernandez</cp:lastModifiedBy>
  <cp:lastPrinted>2019-03-01T21:04:53Z</cp:lastPrinted>
  <dcterms:created xsi:type="dcterms:W3CDTF">2017-03-13T17:50:42Z</dcterms:created>
  <dcterms:modified xsi:type="dcterms:W3CDTF">2019-05-06T21:48:19Z</dcterms:modified>
</cp:coreProperties>
</file>