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vasquezf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I33" i="1"/>
  <c r="I47" i="1" s="1"/>
  <c r="H33" i="1"/>
  <c r="H47" i="1" s="1"/>
  <c r="I24" i="1"/>
  <c r="H24" i="1"/>
  <c r="I15" i="1"/>
  <c r="I30" i="1" s="1"/>
  <c r="I51" i="1" s="1"/>
  <c r="H15" i="1"/>
  <c r="H30" i="1" s="1"/>
  <c r="H51" i="1" s="1"/>
</calcChain>
</file>

<file path=xl/sharedStrings.xml><?xml version="1.0" encoding="utf-8"?>
<sst xmlns="http://schemas.openxmlformats.org/spreadsheetml/2006/main" count="65" uniqueCount="43">
  <si>
    <t>Estado Analítico de la Deuda y Otros Pasivos</t>
  </si>
  <si>
    <t>Del 1 de enero al 31 de marzo 2021</t>
  </si>
  <si>
    <t>(Pesos)</t>
  </si>
  <si>
    <t>Ente Público:</t>
  </si>
  <si>
    <t xml:space="preserve">AYUNTAMIENTO DE TIJUANA, B. C. 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</si>
  <si>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</si>
  <si>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</si>
  <si>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</si>
  <si>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</si>
  <si>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</si>
  <si>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</si>
  <si>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</si>
  <si>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</si>
  <si>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</si>
  <si>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Pesos</t>
  </si>
  <si>
    <t>Banobras (BRT)</t>
  </si>
  <si>
    <t>Títulos y Valores</t>
  </si>
  <si>
    <t>BBVA Bancomer 1000-MDP</t>
  </si>
  <si>
    <t>Arrendamientos Financieros</t>
  </si>
  <si>
    <t>BBVA Bancomer 620-MDP</t>
  </si>
  <si>
    <t>Banorte 750-MDP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</si>
  <si>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</si>
  <si>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</si>
  <si>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</si>
  <si>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</si>
  <si>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</si>
  <si>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</si>
  <si>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</si>
  <si>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</si>
  <si>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</si>
  <si>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</si>
  <si>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LIC. NORMA OLGA ANGELICA ALCALA PESCADOR</t>
  </si>
  <si>
    <t>L.C.. LEO IBARRA CERVANTES</t>
  </si>
  <si>
    <t>LEO IBARRA CERVANTES</t>
  </si>
  <si>
    <t>DIRECTOR DE CONTABILIDAD</t>
  </si>
  <si>
    <t>TITULAR DE LA DIRECCION DE CONTABILIDAD DE</t>
  </si>
  <si>
    <t>LA TESORERIA MUNICIPAL DEL XXIII</t>
  </si>
  <si>
    <t>AYUNTAMIENTO DE TIJUANA, BAJA CALIFORNIA.</t>
  </si>
  <si>
    <t>ENCARGADO DE DESPACHO DE LA TESORERIA MUNICIPAL,</t>
  </si>
  <si>
    <t>DESIGNADO MEDIANTE OFICIO NUMERO T-1032/2021, DE</t>
  </si>
  <si>
    <t>FECHA 28 DE ABRIL DEL AÑO 2021, SIGNADO POR LA TESORERA</t>
  </si>
  <si>
    <t>MUNICIPAL, C.P. NORMA OLGA ANGELICA ALCALA</t>
  </si>
  <si>
    <t>PESCADOR.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</si>
</sst>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96">
    <xf numFmtId="0" fontId="0" fillId="0" borderId="0" xfId="0"/>
    <xf numFmtId="0" fontId="3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/>
    <xf numFmtId="0" fontId="4" fillId="0" borderId="0" xfId="0" applyFont="1" applyFill="1" applyBorder="1" applyProtection="1"/>
    <xf numFmtId="0" fontId="3" fillId="2" borderId="0" xfId="2" applyFont="1" applyFill="1" applyBorder="1" applyAlignment="1" applyProtection="1"/>
    <xf numFmtId="0" fontId="3" fillId="2" borderId="0" xfId="2" applyFont="1" applyFill="1" applyBorder="1" applyAlignment="1" applyProtection="1">
      <alignment horizontal="center"/>
    </xf>
    <xf numFmtId="0" fontId="3" fillId="2" borderId="0" xfId="3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Continuous"/>
    </xf>
    <xf numFmtId="0" fontId="3" fillId="2" borderId="0" xfId="0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protection locked="0"/>
    </xf>
    <xf numFmtId="164" fontId="5" fillId="2" borderId="0" xfId="3" applyFont="1" applyFill="1" applyBorder="1" applyProtection="1"/>
    <xf numFmtId="0" fontId="3" fillId="2" borderId="0" xfId="3" applyNumberFormat="1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3" fillId="2" borderId="5" xfId="3" applyNumberFormat="1" applyFont="1" applyFill="1" applyBorder="1" applyAlignment="1" applyProtection="1">
      <alignment horizontal="centerContinuous" vertical="center"/>
    </xf>
    <xf numFmtId="0" fontId="3" fillId="2" borderId="6" xfId="3" applyNumberFormat="1" applyFont="1" applyFill="1" applyBorder="1" applyAlignment="1" applyProtection="1">
      <alignment horizontal="center" vertical="center"/>
    </xf>
    <xf numFmtId="0" fontId="3" fillId="2" borderId="5" xfId="3" applyNumberFormat="1" applyFont="1" applyFill="1" applyBorder="1" applyAlignment="1" applyProtection="1">
      <alignment vertical="center"/>
    </xf>
    <xf numFmtId="0" fontId="3" fillId="2" borderId="0" xfId="3" applyNumberFormat="1" applyFont="1" applyFill="1" applyBorder="1" applyAlignment="1" applyProtection="1">
      <alignment horizontal="center" vertical="top"/>
    </xf>
    <xf numFmtId="0" fontId="3" fillId="2" borderId="6" xfId="3" applyNumberFormat="1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3" applyNumberFormat="1" applyFont="1" applyFill="1" applyBorder="1" applyAlignment="1" applyProtection="1">
      <alignment vertical="top"/>
    </xf>
    <xf numFmtId="0" fontId="3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vertical="top"/>
    </xf>
    <xf numFmtId="0" fontId="3" fillId="2" borderId="6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Protection="1"/>
    <xf numFmtId="0" fontId="4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left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43" fontId="4" fillId="2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vertical="top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  <protection locked="0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4" fillId="2" borderId="6" xfId="0" applyNumberFormat="1" applyFont="1" applyFill="1" applyBorder="1" applyAlignment="1" applyProtection="1">
      <alignment vertical="top"/>
    </xf>
    <xf numFmtId="41" fontId="4" fillId="2" borderId="0" xfId="0" applyNumberFormat="1" applyFont="1" applyFill="1" applyBorder="1" applyProtection="1"/>
    <xf numFmtId="41" fontId="4" fillId="0" borderId="0" xfId="0" applyNumberFormat="1" applyFont="1" applyFill="1" applyBorder="1" applyProtection="1"/>
    <xf numFmtId="4" fontId="3" fillId="2" borderId="0" xfId="0" applyNumberFormat="1" applyFont="1" applyFill="1" applyBorder="1" applyAlignment="1" applyProtection="1">
      <alignment horizontal="right" vertical="top"/>
    </xf>
    <xf numFmtId="3" fontId="10" fillId="2" borderId="0" xfId="0" applyNumberFormat="1" applyFont="1" applyFill="1" applyBorder="1" applyAlignment="1" applyProtection="1">
      <alignment horizontal="center"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42" fontId="3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3" fontId="10" fillId="0" borderId="1" xfId="0" applyNumberFormat="1" applyFont="1" applyFill="1" applyBorder="1" applyAlignment="1" applyProtection="1">
      <alignment horizontal="right" vertical="top"/>
    </xf>
    <xf numFmtId="42" fontId="10" fillId="0" borderId="1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4" fillId="2" borderId="0" xfId="0" applyFont="1" applyFill="1" applyProtection="1"/>
    <xf numFmtId="0" fontId="5" fillId="2" borderId="0" xfId="0" applyFont="1" applyFill="1" applyBorder="1" applyAlignment="1" applyProtection="1">
      <alignment horizontal="center"/>
      <protection locked="0"/>
    </xf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</xf>
    <xf numFmtId="43" fontId="5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57150</xdr:rowOff>
    </xdr:from>
    <xdr:to>
      <xdr:col>3</xdr:col>
      <xdr:colOff>342900</xdr:colOff>
      <xdr:row>5</xdr:row>
      <xdr:rowOff>34093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57150"/>
          <a:ext cx="1952625" cy="73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activeCell="A2" sqref="A2:J2"/>
    </sheetView>
  </sheetViews>
  <sheetFormatPr baseColWidth="10" defaultColWidth="11.42578125" defaultRowHeight="12" x14ac:dyDescent="0.2"/>
  <cols>
    <col min="1" max="1" width="4.85546875" style="3" customWidth="1"/>
    <col min="2" max="2" width="14.5703125" style="3" customWidth="1"/>
    <col min="3" max="3" width="18.85546875" style="3" customWidth="1"/>
    <col min="4" max="4" width="21.85546875" style="3" customWidth="1"/>
    <col min="5" max="5" width="3.42578125" style="3" customWidth="1"/>
    <col min="6" max="6" width="22.28515625" style="3" customWidth="1"/>
    <col min="7" max="7" width="29.7109375" style="3" customWidth="1"/>
    <col min="8" max="8" width="20.7109375" style="3" customWidth="1"/>
    <col min="9" max="9" width="20.85546875" style="3" customWidth="1"/>
    <col min="10" max="10" width="3.7109375" style="3" customWidth="1"/>
    <col min="11" max="13" width="15.85546875" style="2" bestFit="1" customWidth="1"/>
    <col min="14" max="14" width="13.42578125" style="2" bestFit="1" customWidth="1"/>
    <col min="15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2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2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L4" s="4"/>
    </row>
    <row r="5" spans="1:12" x14ac:dyDescent="0.2">
      <c r="B5" s="5"/>
      <c r="C5" s="6"/>
      <c r="D5" s="6"/>
      <c r="E5" s="6"/>
      <c r="F5" s="6"/>
      <c r="G5" s="6"/>
      <c r="H5" s="6"/>
      <c r="I5" s="5"/>
      <c r="J5" s="5"/>
      <c r="L5" s="4"/>
    </row>
    <row r="6" spans="1:12" x14ac:dyDescent="0.2">
      <c r="A6" s="7"/>
      <c r="B6" s="8"/>
      <c r="C6" s="8"/>
      <c r="D6" s="9"/>
      <c r="E6" s="9"/>
      <c r="F6" s="9"/>
      <c r="G6" s="9"/>
      <c r="H6" s="9"/>
      <c r="I6" s="9"/>
      <c r="J6" s="10"/>
      <c r="L6" s="4"/>
    </row>
    <row r="7" spans="1:12" x14ac:dyDescent="0.2">
      <c r="A7" s="7"/>
      <c r="B7" s="11" t="s">
        <v>3</v>
      </c>
      <c r="C7" s="12" t="s">
        <v>4</v>
      </c>
      <c r="D7" s="12"/>
      <c r="E7" s="12"/>
      <c r="F7" s="12"/>
      <c r="G7" s="12"/>
      <c r="H7" s="12"/>
      <c r="I7" s="13"/>
      <c r="J7" s="10"/>
      <c r="L7" s="4"/>
    </row>
    <row r="8" spans="1:12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L8" s="4"/>
    </row>
    <row r="9" spans="1:12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L9" s="4"/>
    </row>
    <row r="10" spans="1:12" x14ac:dyDescent="0.2">
      <c r="A10" s="16"/>
      <c r="B10" s="17" t="s">
        <v>5</v>
      </c>
      <c r="C10" s="17"/>
      <c r="D10" s="17"/>
      <c r="E10" s="18"/>
      <c r="F10" s="19" t="s">
        <v>6</v>
      </c>
      <c r="G10" s="19" t="s">
        <v>7</v>
      </c>
      <c r="H10" s="18" t="s">
        <v>8</v>
      </c>
      <c r="I10" s="18" t="s">
        <v>9</v>
      </c>
      <c r="J10" s="20"/>
      <c r="L10" s="4"/>
    </row>
    <row r="11" spans="1:12" x14ac:dyDescent="0.2">
      <c r="A11" s="21"/>
      <c r="B11" s="15"/>
      <c r="C11" s="15"/>
      <c r="D11" s="15"/>
      <c r="E11" s="15"/>
      <c r="F11" s="15"/>
      <c r="G11" s="15"/>
      <c r="H11" s="15"/>
      <c r="I11" s="15"/>
      <c r="J11" s="22"/>
      <c r="L11" s="4"/>
    </row>
    <row r="12" spans="1:12" x14ac:dyDescent="0.2">
      <c r="A12" s="23"/>
      <c r="B12" s="24"/>
      <c r="C12" s="24"/>
      <c r="D12" s="24"/>
      <c r="E12" s="24"/>
      <c r="F12" s="24"/>
      <c r="G12" s="24"/>
      <c r="H12" s="24"/>
      <c r="I12" s="24"/>
      <c r="J12" s="25"/>
      <c r="L12" s="4"/>
    </row>
    <row r="13" spans="1:12" x14ac:dyDescent="0.2">
      <c r="A13" s="23"/>
      <c r="B13" s="26" t="s">
        <v>10</v>
      </c>
      <c r="C13" s="26"/>
      <c r="D13" s="26"/>
      <c r="E13" s="27"/>
      <c r="F13" s="27"/>
      <c r="G13" s="27"/>
      <c r="H13" s="27"/>
      <c r="I13" s="27"/>
      <c r="J13" s="28"/>
    </row>
    <row r="14" spans="1:12" x14ac:dyDescent="0.2">
      <c r="A14" s="29"/>
      <c r="B14" s="30" t="s">
        <v>11</v>
      </c>
      <c r="C14" s="30"/>
      <c r="D14" s="30"/>
      <c r="E14" s="31"/>
      <c r="F14" s="31"/>
      <c r="G14" s="31"/>
      <c r="H14" s="31"/>
      <c r="I14" s="31"/>
      <c r="J14" s="32"/>
    </row>
    <row r="15" spans="1:12" x14ac:dyDescent="0.2">
      <c r="A15" s="29"/>
      <c r="B15" s="26" t="s">
        <v>12</v>
      </c>
      <c r="C15" s="26"/>
      <c r="D15" s="26"/>
      <c r="E15" s="31"/>
      <c r="F15" s="33"/>
      <c r="G15" s="33"/>
      <c r="H15" s="34">
        <f>SUM(H16:H19)</f>
        <v>36828160</v>
      </c>
      <c r="I15" s="34">
        <f>SUM(I16:I19)</f>
        <v>30227713</v>
      </c>
      <c r="J15" s="35"/>
      <c r="K15" s="36"/>
    </row>
    <row r="16" spans="1:12" x14ac:dyDescent="0.2">
      <c r="A16" s="37"/>
      <c r="B16" s="38"/>
      <c r="C16" s="39" t="s">
        <v>13</v>
      </c>
      <c r="D16" s="39"/>
      <c r="E16" s="31"/>
      <c r="F16" s="40" t="s">
        <v>14</v>
      </c>
      <c r="G16" s="41" t="s">
        <v>15</v>
      </c>
      <c r="H16" s="42">
        <v>8403985</v>
      </c>
      <c r="I16" s="42">
        <v>6490781</v>
      </c>
      <c r="J16" s="43"/>
      <c r="K16" s="44"/>
      <c r="L16" s="36"/>
    </row>
    <row r="17" spans="1:11" x14ac:dyDescent="0.2">
      <c r="A17" s="37"/>
      <c r="B17" s="38"/>
      <c r="C17" s="39" t="s">
        <v>16</v>
      </c>
      <c r="D17" s="39"/>
      <c r="E17" s="31"/>
      <c r="F17" s="40" t="s">
        <v>14</v>
      </c>
      <c r="G17" s="41" t="s">
        <v>17</v>
      </c>
      <c r="H17" s="42">
        <v>1793000</v>
      </c>
      <c r="I17" s="42">
        <v>1370000</v>
      </c>
      <c r="J17" s="43"/>
      <c r="K17" s="44"/>
    </row>
    <row r="18" spans="1:11" x14ac:dyDescent="0.2">
      <c r="A18" s="37"/>
      <c r="B18" s="38"/>
      <c r="C18" s="39" t="s">
        <v>18</v>
      </c>
      <c r="D18" s="39"/>
      <c r="E18" s="31"/>
      <c r="F18" s="40" t="s">
        <v>14</v>
      </c>
      <c r="G18" s="41" t="s">
        <v>19</v>
      </c>
      <c r="H18" s="42">
        <v>25286425</v>
      </c>
      <c r="I18" s="42">
        <v>21339432</v>
      </c>
      <c r="J18" s="43"/>
      <c r="K18" s="44"/>
    </row>
    <row r="19" spans="1:11" x14ac:dyDescent="0.2">
      <c r="A19" s="37"/>
      <c r="B19" s="38"/>
      <c r="C19" s="45"/>
      <c r="D19" s="45"/>
      <c r="E19" s="31"/>
      <c r="F19" s="40" t="s">
        <v>14</v>
      </c>
      <c r="G19" s="41" t="s">
        <v>20</v>
      </c>
      <c r="H19" s="42">
        <v>1344750</v>
      </c>
      <c r="I19" s="42">
        <v>1027500</v>
      </c>
      <c r="J19" s="43"/>
      <c r="K19" s="44"/>
    </row>
    <row r="20" spans="1:11" x14ac:dyDescent="0.2">
      <c r="A20" s="37"/>
      <c r="B20" s="38"/>
      <c r="C20" s="45"/>
      <c r="D20" s="45"/>
      <c r="E20" s="31"/>
      <c r="F20" s="2"/>
      <c r="G20" s="2"/>
      <c r="H20" s="2"/>
      <c r="I20" s="2"/>
      <c r="J20" s="43"/>
      <c r="K20" s="44"/>
    </row>
    <row r="21" spans="1:11" x14ac:dyDescent="0.2">
      <c r="A21" s="37"/>
      <c r="B21" s="38"/>
      <c r="C21" s="45"/>
      <c r="D21" s="45"/>
      <c r="E21" s="31"/>
      <c r="F21" s="2"/>
      <c r="G21" s="2"/>
      <c r="H21" s="2"/>
      <c r="I21" s="2"/>
      <c r="J21" s="43"/>
      <c r="K21" s="44"/>
    </row>
    <row r="22" spans="1:11" x14ac:dyDescent="0.2">
      <c r="A22" s="37"/>
      <c r="B22" s="38"/>
      <c r="C22" s="45"/>
      <c r="D22" s="45"/>
      <c r="E22" s="31"/>
      <c r="F22" s="40"/>
      <c r="G22" s="40"/>
      <c r="H22" s="42"/>
      <c r="I22" s="42"/>
      <c r="J22" s="43"/>
      <c r="K22" s="44"/>
    </row>
    <row r="23" spans="1:11" x14ac:dyDescent="0.2">
      <c r="A23" s="37"/>
      <c r="B23" s="38"/>
      <c r="C23" s="38"/>
      <c r="D23" s="46"/>
      <c r="E23" s="31"/>
      <c r="F23" s="47"/>
      <c r="G23" s="47"/>
      <c r="H23" s="48"/>
      <c r="I23" s="48"/>
      <c r="J23" s="43"/>
      <c r="K23" s="44"/>
    </row>
    <row r="24" spans="1:11" x14ac:dyDescent="0.2">
      <c r="A24" s="29"/>
      <c r="B24" s="26" t="s">
        <v>21</v>
      </c>
      <c r="C24" s="26"/>
      <c r="D24" s="26"/>
      <c r="E24" s="31"/>
      <c r="F24" s="33"/>
      <c r="G24" s="33"/>
      <c r="H24" s="34">
        <f>SUM(H25:H28)</f>
        <v>0</v>
      </c>
      <c r="I24" s="34">
        <f>SUM(I25:I28)</f>
        <v>0</v>
      </c>
      <c r="J24" s="35"/>
    </row>
    <row r="25" spans="1:11" x14ac:dyDescent="0.2">
      <c r="A25" s="37"/>
      <c r="B25" s="38"/>
      <c r="C25" s="39" t="s">
        <v>22</v>
      </c>
      <c r="D25" s="39"/>
      <c r="E25" s="31"/>
      <c r="F25" s="40"/>
      <c r="G25" s="40"/>
      <c r="H25" s="42">
        <v>0</v>
      </c>
      <c r="I25" s="42">
        <v>0</v>
      </c>
      <c r="J25" s="43"/>
    </row>
    <row r="26" spans="1:11" x14ac:dyDescent="0.2">
      <c r="A26" s="37"/>
      <c r="B26" s="38"/>
      <c r="C26" s="39" t="s">
        <v>23</v>
      </c>
      <c r="D26" s="39"/>
      <c r="E26" s="49"/>
      <c r="F26" s="50"/>
      <c r="G26" s="40"/>
      <c r="H26" s="42">
        <v>0</v>
      </c>
      <c r="I26" s="42">
        <v>0</v>
      </c>
      <c r="J26" s="43"/>
    </row>
    <row r="27" spans="1:11" x14ac:dyDescent="0.2">
      <c r="A27" s="37"/>
      <c r="B27" s="38"/>
      <c r="C27" s="39" t="s">
        <v>16</v>
      </c>
      <c r="D27" s="39"/>
      <c r="E27" s="49"/>
      <c r="F27" s="50"/>
      <c r="G27" s="40"/>
      <c r="H27" s="42">
        <v>0</v>
      </c>
      <c r="I27" s="42">
        <v>0</v>
      </c>
      <c r="J27" s="43"/>
    </row>
    <row r="28" spans="1:11" x14ac:dyDescent="0.2">
      <c r="A28" s="37"/>
      <c r="B28" s="51"/>
      <c r="C28" s="39" t="s">
        <v>18</v>
      </c>
      <c r="D28" s="39"/>
      <c r="E28" s="31"/>
      <c r="F28" s="40"/>
      <c r="G28" s="40"/>
      <c r="H28" s="52">
        <v>0</v>
      </c>
      <c r="I28" s="52">
        <v>0</v>
      </c>
      <c r="J28" s="43"/>
    </row>
    <row r="29" spans="1:11" x14ac:dyDescent="0.2">
      <c r="A29" s="37"/>
      <c r="B29" s="38"/>
      <c r="C29" s="38"/>
      <c r="D29" s="46"/>
      <c r="E29" s="31"/>
      <c r="F29" s="53"/>
      <c r="G29" s="53"/>
      <c r="H29" s="54"/>
      <c r="I29" s="54"/>
      <c r="J29" s="43"/>
    </row>
    <row r="30" spans="1:11" x14ac:dyDescent="0.2">
      <c r="A30" s="55"/>
      <c r="B30" s="56" t="s">
        <v>24</v>
      </c>
      <c r="C30" s="56"/>
      <c r="D30" s="56"/>
      <c r="E30" s="57"/>
      <c r="F30" s="58"/>
      <c r="G30" s="58"/>
      <c r="H30" s="59">
        <f>H15+H24</f>
        <v>36828160</v>
      </c>
      <c r="I30" s="59">
        <f>I15+I24</f>
        <v>30227713</v>
      </c>
      <c r="J30" s="60"/>
    </row>
    <row r="31" spans="1:11" x14ac:dyDescent="0.2">
      <c r="A31" s="29"/>
      <c r="B31" s="38"/>
      <c r="C31" s="38"/>
      <c r="D31" s="61"/>
      <c r="E31" s="31"/>
      <c r="F31" s="53"/>
      <c r="G31" s="53"/>
      <c r="H31" s="54"/>
      <c r="I31" s="54"/>
      <c r="J31" s="35"/>
    </row>
    <row r="32" spans="1:11" x14ac:dyDescent="0.2">
      <c r="A32" s="29"/>
      <c r="B32" s="30" t="s">
        <v>25</v>
      </c>
      <c r="C32" s="30"/>
      <c r="D32" s="30"/>
      <c r="E32" s="31"/>
      <c r="F32" s="53"/>
      <c r="G32" s="53"/>
      <c r="H32" s="54"/>
      <c r="I32" s="54"/>
      <c r="J32" s="35"/>
      <c r="K32" s="36"/>
    </row>
    <row r="33" spans="1:14" x14ac:dyDescent="0.2">
      <c r="A33" s="29"/>
      <c r="B33" s="26" t="s">
        <v>12</v>
      </c>
      <c r="C33" s="26"/>
      <c r="D33" s="26"/>
      <c r="E33" s="31"/>
      <c r="F33" s="33"/>
      <c r="G33" s="33"/>
      <c r="H33" s="34">
        <f>SUM(H34:H37)</f>
        <v>2560793234</v>
      </c>
      <c r="I33" s="34">
        <f>SUM(I34:I37)</f>
        <v>2560793234</v>
      </c>
      <c r="J33" s="35"/>
      <c r="K33" s="36"/>
    </row>
    <row r="34" spans="1:14" x14ac:dyDescent="0.2">
      <c r="A34" s="37"/>
      <c r="B34" s="38"/>
      <c r="C34" s="39" t="s">
        <v>13</v>
      </c>
      <c r="D34" s="39"/>
      <c r="E34" s="31"/>
      <c r="F34" s="40" t="s">
        <v>14</v>
      </c>
      <c r="G34" s="62" t="s">
        <v>15</v>
      </c>
      <c r="H34" s="63">
        <v>233899886</v>
      </c>
      <c r="I34" s="63">
        <v>233899886</v>
      </c>
      <c r="J34" s="64"/>
      <c r="K34" s="65"/>
      <c r="L34" s="44"/>
      <c r="M34" s="44"/>
      <c r="N34" s="44"/>
    </row>
    <row r="35" spans="1:14" x14ac:dyDescent="0.2">
      <c r="A35" s="37"/>
      <c r="B35" s="51"/>
      <c r="C35" s="39" t="s">
        <v>16</v>
      </c>
      <c r="D35" s="39"/>
      <c r="E35" s="51"/>
      <c r="F35" s="40" t="s">
        <v>14</v>
      </c>
      <c r="G35" s="41" t="s">
        <v>17</v>
      </c>
      <c r="H35" s="63">
        <v>997156000</v>
      </c>
      <c r="I35" s="63">
        <v>997156000</v>
      </c>
      <c r="J35" s="64"/>
      <c r="K35" s="65"/>
      <c r="L35" s="44"/>
      <c r="M35" s="44"/>
      <c r="N35" s="44"/>
    </row>
    <row r="36" spans="1:14" x14ac:dyDescent="0.2">
      <c r="A36" s="37"/>
      <c r="B36" s="51"/>
      <c r="C36" s="39" t="s">
        <v>18</v>
      </c>
      <c r="D36" s="39"/>
      <c r="E36" s="51"/>
      <c r="F36" s="40" t="s">
        <v>14</v>
      </c>
      <c r="G36" s="41" t="s">
        <v>19</v>
      </c>
      <c r="H36" s="63">
        <v>581870348</v>
      </c>
      <c r="I36" s="63">
        <v>581870348</v>
      </c>
      <c r="J36" s="64"/>
      <c r="K36" s="66"/>
      <c r="L36" s="44"/>
      <c r="M36" s="44"/>
      <c r="N36" s="44"/>
    </row>
    <row r="37" spans="1:14" x14ac:dyDescent="0.2">
      <c r="A37" s="37"/>
      <c r="B37" s="51"/>
      <c r="C37" s="45"/>
      <c r="D37" s="45"/>
      <c r="E37" s="51"/>
      <c r="F37" s="40" t="s">
        <v>14</v>
      </c>
      <c r="G37" s="41" t="s">
        <v>20</v>
      </c>
      <c r="H37" s="63">
        <v>747867000</v>
      </c>
      <c r="I37" s="63">
        <v>747867000</v>
      </c>
      <c r="J37" s="64"/>
      <c r="K37" s="66"/>
      <c r="L37" s="44"/>
      <c r="M37" s="44"/>
      <c r="N37" s="44"/>
    </row>
    <row r="38" spans="1:14" x14ac:dyDescent="0.2">
      <c r="A38" s="37"/>
      <c r="B38" s="51"/>
      <c r="C38" s="45"/>
      <c r="D38" s="45"/>
      <c r="E38" s="51"/>
      <c r="F38" s="2"/>
      <c r="G38" s="2"/>
      <c r="H38" s="2"/>
      <c r="I38" s="2"/>
      <c r="J38" s="64"/>
      <c r="K38" s="66"/>
      <c r="L38" s="44"/>
      <c r="M38" s="44"/>
      <c r="N38" s="44"/>
    </row>
    <row r="39" spans="1:14" x14ac:dyDescent="0.2">
      <c r="A39" s="37"/>
      <c r="B39" s="51"/>
      <c r="C39" s="45"/>
      <c r="D39" s="45"/>
      <c r="E39" s="51"/>
      <c r="F39" s="2"/>
      <c r="G39" s="2"/>
      <c r="H39" s="2"/>
      <c r="I39" s="2"/>
      <c r="J39" s="64"/>
      <c r="K39" s="66"/>
      <c r="L39" s="44"/>
      <c r="M39" s="44"/>
      <c r="N39" s="44"/>
    </row>
    <row r="40" spans="1:14" x14ac:dyDescent="0.2">
      <c r="A40" s="37"/>
      <c r="B40" s="38"/>
      <c r="C40" s="38"/>
      <c r="D40" s="46"/>
      <c r="E40" s="31"/>
      <c r="F40" s="53"/>
      <c r="G40" s="53"/>
      <c r="H40" s="54"/>
      <c r="I40" s="67"/>
      <c r="J40" s="43"/>
      <c r="K40" s="66"/>
      <c r="L40" s="44"/>
      <c r="M40" s="44"/>
      <c r="N40" s="44"/>
    </row>
    <row r="41" spans="1:14" x14ac:dyDescent="0.2">
      <c r="A41" s="29"/>
      <c r="B41" s="26" t="s">
        <v>21</v>
      </c>
      <c r="C41" s="26"/>
      <c r="D41" s="26"/>
      <c r="E41" s="31"/>
      <c r="F41" s="33"/>
      <c r="G41" s="33"/>
      <c r="H41" s="34">
        <f>SUM(H42:H45)</f>
        <v>0</v>
      </c>
      <c r="I41" s="34">
        <f>SUM(I42:I45)</f>
        <v>0</v>
      </c>
      <c r="J41" s="35"/>
      <c r="K41" s="4"/>
    </row>
    <row r="42" spans="1:14" x14ac:dyDescent="0.2">
      <c r="A42" s="37"/>
      <c r="B42" s="38"/>
      <c r="C42" s="39" t="s">
        <v>22</v>
      </c>
      <c r="D42" s="39"/>
      <c r="E42" s="31"/>
      <c r="F42" s="40"/>
      <c r="G42" s="40"/>
      <c r="H42" s="42">
        <v>0</v>
      </c>
      <c r="I42" s="42">
        <v>0</v>
      </c>
      <c r="J42" s="43"/>
    </row>
    <row r="43" spans="1:14" x14ac:dyDescent="0.2">
      <c r="A43" s="37"/>
      <c r="B43" s="38"/>
      <c r="C43" s="39" t="s">
        <v>23</v>
      </c>
      <c r="D43" s="39"/>
      <c r="E43" s="31"/>
      <c r="F43" s="40"/>
      <c r="G43" s="40"/>
      <c r="H43" s="42">
        <v>0</v>
      </c>
      <c r="I43" s="42">
        <v>0</v>
      </c>
      <c r="J43" s="43"/>
    </row>
    <row r="44" spans="1:14" x14ac:dyDescent="0.2">
      <c r="A44" s="37"/>
      <c r="B44" s="38"/>
      <c r="C44" s="39" t="s">
        <v>16</v>
      </c>
      <c r="D44" s="39"/>
      <c r="E44" s="31"/>
      <c r="F44" s="40"/>
      <c r="G44" s="40"/>
      <c r="H44" s="42">
        <v>0</v>
      </c>
      <c r="I44" s="42">
        <v>0</v>
      </c>
      <c r="J44" s="43"/>
    </row>
    <row r="45" spans="1:14" x14ac:dyDescent="0.2">
      <c r="A45" s="37"/>
      <c r="B45" s="31"/>
      <c r="C45" s="39" t="s">
        <v>18</v>
      </c>
      <c r="D45" s="39"/>
      <c r="E45" s="31"/>
      <c r="F45" s="40"/>
      <c r="G45" s="40"/>
      <c r="H45" s="42">
        <v>0</v>
      </c>
      <c r="I45" s="42">
        <v>0</v>
      </c>
      <c r="J45" s="43"/>
    </row>
    <row r="46" spans="1:14" x14ac:dyDescent="0.2">
      <c r="A46" s="37"/>
      <c r="B46" s="31"/>
      <c r="C46" s="31"/>
      <c r="D46" s="46"/>
      <c r="E46" s="31"/>
      <c r="F46" s="53"/>
      <c r="G46" s="53"/>
      <c r="H46" s="54"/>
      <c r="I46" s="54"/>
      <c r="J46" s="43"/>
    </row>
    <row r="47" spans="1:14" x14ac:dyDescent="0.2">
      <c r="A47" s="55"/>
      <c r="B47" s="56" t="s">
        <v>26</v>
      </c>
      <c r="C47" s="56"/>
      <c r="D47" s="56"/>
      <c r="E47" s="57"/>
      <c r="F47" s="68"/>
      <c r="G47" s="68"/>
      <c r="H47" s="59">
        <f>+H33+H41</f>
        <v>2560793234</v>
      </c>
      <c r="I47" s="69">
        <f>+I33+I41</f>
        <v>2560793234</v>
      </c>
      <c r="J47" s="60"/>
      <c r="K47" s="70"/>
    </row>
    <row r="48" spans="1:14" x14ac:dyDescent="0.2">
      <c r="A48" s="37"/>
      <c r="B48" s="38"/>
      <c r="C48" s="38"/>
      <c r="D48" s="46"/>
      <c r="E48" s="31"/>
      <c r="F48" s="53"/>
      <c r="G48" s="53"/>
      <c r="H48" s="54"/>
      <c r="I48" s="54"/>
      <c r="J48" s="43"/>
    </row>
    <row r="49" spans="1:12" x14ac:dyDescent="0.2">
      <c r="A49" s="37"/>
      <c r="B49" s="26" t="s">
        <v>27</v>
      </c>
      <c r="C49" s="26"/>
      <c r="D49" s="26"/>
      <c r="E49" s="31"/>
      <c r="F49" s="40"/>
      <c r="G49" s="40"/>
      <c r="H49" s="71">
        <v>1710904141</v>
      </c>
      <c r="I49" s="72">
        <v>1380593636</v>
      </c>
      <c r="J49" s="43"/>
      <c r="L49" s="2" t="s">
        <v>28</v>
      </c>
    </row>
    <row r="50" spans="1:12" x14ac:dyDescent="0.2">
      <c r="A50" s="37"/>
      <c r="B50" s="38"/>
      <c r="C50" s="38"/>
      <c r="D50" s="46"/>
      <c r="E50" s="31"/>
      <c r="F50" s="53"/>
      <c r="G50" s="53"/>
      <c r="H50" s="54"/>
      <c r="I50" s="54"/>
      <c r="J50" s="43"/>
    </row>
    <row r="51" spans="1:12" x14ac:dyDescent="0.2">
      <c r="A51" s="73"/>
      <c r="B51" s="74" t="s">
        <v>29</v>
      </c>
      <c r="C51" s="74"/>
      <c r="D51" s="74"/>
      <c r="E51" s="75"/>
      <c r="F51" s="76"/>
      <c r="G51" s="76"/>
      <c r="H51" s="77">
        <f>H30+H47+H49</f>
        <v>4308525535</v>
      </c>
      <c r="I51" s="78">
        <f>I30+I47+I49</f>
        <v>3971614583</v>
      </c>
      <c r="J51" s="79"/>
    </row>
    <row r="52" spans="1:12" x14ac:dyDescent="0.2">
      <c r="B52" s="30"/>
      <c r="C52" s="30"/>
      <c r="D52" s="30"/>
      <c r="E52" s="30"/>
      <c r="F52" s="30"/>
      <c r="G52" s="30"/>
      <c r="H52" s="30"/>
      <c r="I52" s="30"/>
      <c r="J52" s="30"/>
    </row>
    <row r="53" spans="1:12" x14ac:dyDescent="0.2">
      <c r="B53" s="80"/>
      <c r="C53" s="80"/>
      <c r="D53" s="81"/>
      <c r="E53" s="82"/>
      <c r="F53" s="81"/>
      <c r="G53" s="82"/>
      <c r="H53" s="82"/>
      <c r="I53" s="82"/>
    </row>
    <row r="54" spans="1:12" s="83" customFormat="1" x14ac:dyDescent="0.2">
      <c r="A54" s="2"/>
      <c r="B54" s="39" t="s">
        <v>30</v>
      </c>
      <c r="C54" s="39"/>
      <c r="D54" s="39"/>
      <c r="E54" s="39"/>
      <c r="F54" s="39"/>
      <c r="G54" s="39"/>
      <c r="H54" s="39"/>
      <c r="I54" s="39"/>
      <c r="J54" s="39"/>
    </row>
    <row r="55" spans="1:12" s="83" customFormat="1" x14ac:dyDescent="0.2">
      <c r="A55" s="2"/>
      <c r="B55" s="45"/>
      <c r="C55" s="45"/>
      <c r="D55" s="45"/>
      <c r="E55" s="45"/>
      <c r="F55" s="45"/>
      <c r="G55" s="45"/>
      <c r="H55" s="45"/>
      <c r="I55" s="45"/>
      <c r="J55" s="45"/>
    </row>
    <row r="56" spans="1:12" s="83" customFormat="1" x14ac:dyDescent="0.2">
      <c r="A56" s="2"/>
      <c r="B56" s="45"/>
      <c r="C56" s="45"/>
      <c r="D56" s="45"/>
      <c r="E56" s="45"/>
      <c r="F56" s="45"/>
      <c r="G56" s="45"/>
      <c r="H56" s="45"/>
      <c r="I56" s="45"/>
      <c r="J56" s="45"/>
    </row>
    <row r="57" spans="1:12" s="83" customFormat="1" x14ac:dyDescent="0.2">
      <c r="A57" s="2"/>
      <c r="B57" s="46"/>
      <c r="C57" s="84"/>
      <c r="D57" s="84"/>
      <c r="E57" s="85"/>
      <c r="F57" s="2"/>
      <c r="G57" s="86"/>
      <c r="H57" s="86"/>
      <c r="I57" s="85"/>
      <c r="J57" s="85"/>
    </row>
    <row r="58" spans="1:12" s="83" customFormat="1" x14ac:dyDescent="0.2">
      <c r="A58" s="2"/>
      <c r="B58" s="87"/>
      <c r="C58" s="87"/>
      <c r="D58" s="88"/>
      <c r="E58" s="85"/>
      <c r="F58" s="85"/>
      <c r="G58" s="89"/>
      <c r="H58" s="89"/>
      <c r="I58" s="31"/>
      <c r="J58" s="85"/>
    </row>
    <row r="59" spans="1:12" s="83" customFormat="1" x14ac:dyDescent="0.2">
      <c r="A59" s="2"/>
      <c r="B59" s="90" t="s">
        <v>31</v>
      </c>
      <c r="C59" s="90"/>
      <c r="D59" s="90"/>
      <c r="E59" s="91"/>
      <c r="F59" s="91"/>
      <c r="G59" s="92" t="s">
        <v>32</v>
      </c>
      <c r="H59" s="92"/>
      <c r="I59" s="31"/>
      <c r="J59" s="85"/>
    </row>
    <row r="60" spans="1:12" x14ac:dyDescent="0.2">
      <c r="B60" s="93" t="s">
        <v>33</v>
      </c>
      <c r="C60" s="93"/>
      <c r="D60" s="93"/>
      <c r="G60" s="94" t="s">
        <v>34</v>
      </c>
      <c r="H60" s="94"/>
    </row>
    <row r="61" spans="1:12" x14ac:dyDescent="0.2">
      <c r="B61" s="95" t="s">
        <v>35</v>
      </c>
      <c r="C61" s="95"/>
      <c r="D61" s="95"/>
    </row>
    <row r="62" spans="1:12" x14ac:dyDescent="0.2">
      <c r="B62" s="95" t="s">
        <v>36</v>
      </c>
      <c r="C62" s="95"/>
      <c r="D62" s="95"/>
    </row>
    <row r="63" spans="1:12" x14ac:dyDescent="0.2">
      <c r="B63" s="95" t="s">
        <v>37</v>
      </c>
      <c r="C63" s="95"/>
      <c r="D63" s="95"/>
    </row>
    <row r="64" spans="1:12" x14ac:dyDescent="0.2">
      <c r="B64" s="95" t="s">
        <v>38</v>
      </c>
      <c r="C64" s="95"/>
      <c r="D64" s="95"/>
    </row>
    <row r="65" spans="2:4" x14ac:dyDescent="0.2">
      <c r="B65" s="95" t="s">
        <v>39</v>
      </c>
      <c r="C65" s="95"/>
      <c r="D65" s="95"/>
    </row>
    <row r="66" spans="2:4" x14ac:dyDescent="0.2">
      <c r="B66" s="95" t="s">
        <v>40</v>
      </c>
      <c r="C66" s="95"/>
      <c r="D66" s="95"/>
    </row>
    <row r="67" spans="2:4" x14ac:dyDescent="0.2">
      <c r="B67" s="95" t="s">
        <v>41</v>
      </c>
      <c r="C67" s="95"/>
      <c r="D67" s="95"/>
    </row>
    <row r="68" spans="2:4" x14ac:dyDescent="0.2">
      <c r="B68" s="95" t="s">
        <v>42</v>
      </c>
      <c r="C68" s="95"/>
      <c r="D68" s="95"/>
    </row>
  </sheetData>
  <mergeCells count="53">
    <mergeCell ref="B65:D65"/>
    <mergeCell ref="B66:D66"/>
    <mergeCell ref="B67:D67"/>
    <mergeCell ref="B68:D68"/>
    <mergeCell ref="B60:D60"/>
    <mergeCell ref="G60:H60"/>
    <mergeCell ref="B61:D61"/>
    <mergeCell ref="B62:D62"/>
    <mergeCell ref="B63:D63"/>
    <mergeCell ref="B64:D64"/>
    <mergeCell ref="B51:D51"/>
    <mergeCell ref="B52:J52"/>
    <mergeCell ref="B54:J54"/>
    <mergeCell ref="C57:D57"/>
    <mergeCell ref="G58:H58"/>
    <mergeCell ref="B59:D59"/>
    <mergeCell ref="G59:H59"/>
    <mergeCell ref="C42:D42"/>
    <mergeCell ref="C43:D43"/>
    <mergeCell ref="C44:D44"/>
    <mergeCell ref="C45:D45"/>
    <mergeCell ref="B47:D47"/>
    <mergeCell ref="B49:D49"/>
    <mergeCell ref="B32:D32"/>
    <mergeCell ref="B33:D33"/>
    <mergeCell ref="C34:D34"/>
    <mergeCell ref="C35:D35"/>
    <mergeCell ref="C36:D36"/>
    <mergeCell ref="B41:D41"/>
    <mergeCell ref="B24:D24"/>
    <mergeCell ref="C25:D25"/>
    <mergeCell ref="C26:D26"/>
    <mergeCell ref="C27:D27"/>
    <mergeCell ref="C28:D28"/>
    <mergeCell ref="B30:D30"/>
    <mergeCell ref="B13:D13"/>
    <mergeCell ref="B14:D14"/>
    <mergeCell ref="B15:D15"/>
    <mergeCell ref="C16:D16"/>
    <mergeCell ref="C17:D17"/>
    <mergeCell ref="C18:D18"/>
    <mergeCell ref="C7:H7"/>
    <mergeCell ref="B8:J8"/>
    <mergeCell ref="B9:J9"/>
    <mergeCell ref="B10:D10"/>
    <mergeCell ref="B11:J11"/>
    <mergeCell ref="B12:J12"/>
    <mergeCell ref="A1:J1"/>
    <mergeCell ref="A2:J2"/>
    <mergeCell ref="A3:J3"/>
    <mergeCell ref="B4:J4"/>
    <mergeCell ref="B6:C6"/>
    <mergeCell ref="D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Vasquez Francisco,Carlos</dc:creator>
  <cp:lastModifiedBy>Vasquez Francisco,Carlos</cp:lastModifiedBy>
  <dcterms:created xsi:type="dcterms:W3CDTF">2021-05-04T21:09:43Z</dcterms:created>
  <dcterms:modified xsi:type="dcterms:W3CDTF">2021-05-04T21:10:10Z</dcterms:modified>
</cp:coreProperties>
</file>