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60" windowWidth="19815" windowHeight="7650"/>
  </bookViews>
  <sheets>
    <sheet name="6B) EAEPED.LDF HORIZAONTAL" sheetId="1" r:id="rId1"/>
    <sheet name="6B) EAEPED.LDF (2)" sheetId="2" r:id="rId2"/>
  </sheets>
  <externalReferences>
    <externalReference r:id="rId3"/>
  </externalReferences>
  <definedNames>
    <definedName name="_xlnm.Print_Area" localSheetId="1">'6B) EAEPED.LDF (2)'!$A$1:$H$77</definedName>
    <definedName name="_xlnm.Print_Area" localSheetId="0">'6B) EAEPED.LDF HORIZAONTAL'!$A$1:$H$46</definedName>
    <definedName name="_xlnm.Print_Titles" localSheetId="1">'6B) EAEPED.LDF (2)'!$1:$7</definedName>
    <definedName name="_xlnm.Print_Titles" localSheetId="0">'6B) EAEPED.LDF HORIZAONTAL'!$1:$7</definedName>
  </definedNames>
  <calcPr calcId="145621"/>
</workbook>
</file>

<file path=xl/calcChain.xml><?xml version="1.0" encoding="utf-8"?>
<calcChain xmlns="http://schemas.openxmlformats.org/spreadsheetml/2006/main">
  <c r="H26" i="2" l="1"/>
  <c r="G26" i="2"/>
  <c r="F26" i="2"/>
  <c r="E26" i="2"/>
  <c r="D26" i="2"/>
  <c r="C26" i="2"/>
  <c r="H8" i="2"/>
  <c r="H36" i="2" s="1"/>
  <c r="G8" i="2"/>
  <c r="G36" i="2" s="1"/>
  <c r="F8" i="2"/>
  <c r="F36" i="2" s="1"/>
  <c r="E8" i="2"/>
  <c r="E36" i="2" s="1"/>
  <c r="D8" i="2"/>
  <c r="D36" i="2" s="1"/>
  <c r="C8" i="2"/>
  <c r="C36" i="2" s="1"/>
  <c r="A1" i="2"/>
  <c r="H8" i="1" l="1"/>
  <c r="G8" i="1"/>
  <c r="F8" i="1"/>
  <c r="E8" i="1"/>
  <c r="D8" i="1"/>
  <c r="C8" i="1"/>
  <c r="A1" i="1"/>
  <c r="G26" i="1" l="1"/>
  <c r="G36" i="1" s="1"/>
  <c r="C26" i="1"/>
  <c r="C36" i="1" s="1"/>
  <c r="E26" i="1"/>
  <c r="E36" i="1" s="1"/>
  <c r="D26" i="1"/>
  <c r="D36" i="1" s="1"/>
  <c r="H26" i="1"/>
  <c r="H36" i="1" s="1"/>
  <c r="F26" i="1"/>
  <c r="F36" i="1" s="1"/>
</calcChain>
</file>

<file path=xl/sharedStrings.xml><?xml version="1.0" encoding="utf-8"?>
<sst xmlns="http://schemas.openxmlformats.org/spreadsheetml/2006/main" count="75" uniqueCount="38">
  <si>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</si>
  <si>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</si>
  <si>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</si>
  <si>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</si>
  <si>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</si>
  <si>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</t>
  </si>
  <si>
    <t xml:space="preserve">Aprobado </t>
  </si>
  <si>
    <t>Ampliaciones/ (Reducciones)</t>
  </si>
  <si>
    <t>Modificado</t>
  </si>
  <si>
    <t>Devengado</t>
  </si>
  <si>
    <t>Pagado</t>
  </si>
  <si>
    <t>I. Gasto No Etiquetado</t>
  </si>
  <si>
    <t>(I=A+B+C+D+E+F+G+H)</t>
  </si>
  <si>
    <t>PRESIDENCIA MUNICIPAL</t>
  </si>
  <si>
    <t>SECRETARÍA DE DESARROLLO ECONÓMICO</t>
  </si>
  <si>
    <t>OFICIALÍA MAYOR</t>
  </si>
  <si>
    <t>TESORERÍA MUNICIPAL</t>
  </si>
  <si>
    <t>SECRETARÍA DE EDUCACIÓN PÚBLICA MUNICIPAL</t>
  </si>
  <si>
    <t>REGIDORES</t>
  </si>
  <si>
    <t>II. Gasto Etiquetado</t>
  </si>
  <si>
    <t>(II=A+B+C+D+E+F+G+H)</t>
  </si>
  <si>
    <t>FONDO III RAMO 33 FISM - FONDO PARA LA INFRAESTRUCTURA SOCIAL MUNICIPAL</t>
  </si>
  <si>
    <t>FONDO IV RAMO 33 (FORTAMUN)</t>
  </si>
  <si>
    <t>III. Total de Egresos (III = I + II)</t>
  </si>
  <si>
    <t>CONSEJERÍA JURÍDICA MUNICIPAL</t>
  </si>
  <si>
    <t>SECRETARÍA DE MOVILIDAD URBANA SUSTENTABLE</t>
  </si>
  <si>
    <t>SECRETARÍA DE DESARROLLO TERRITORIAL URBANO Y AMBIENTAL</t>
  </si>
  <si>
    <t>Del 01 de enero al 31 de marzo de 2021</t>
  </si>
  <si>
    <t>SECRETARÍA DE GOBIERNO MUNICIPAL</t>
  </si>
  <si>
    <t>SECRETARÍA DE SEGURIDAD Y PROTECCIÓN CIUDADANA MUNICIPAL</t>
  </si>
  <si>
    <t>SECRETARÍA DE BIENESTAR</t>
  </si>
  <si>
    <t>DELEGACIONES MUNICIPALES (ÓRGANOS DESCONCENTRADOS)</t>
  </si>
  <si>
    <t>TRIBUNAL UNITARIO CONTENCIOSO ADMINISTRATIVO (ÓRGANOS AUTÓNOMOS)</t>
  </si>
  <si>
    <t>SINDICATURA PROCURADORA</t>
  </si>
  <si>
    <t>ORGANISMOS DESCENTRALIZADOS PARAMUNICIPALES</t>
  </si>
  <si>
    <t>FONDO DE ZOFEMAT DE MANTENIMIENTO DE LA ZONA FEDERAL MARÍTIMA</t>
  </si>
  <si>
    <t>FORTASEG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</si>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</sst>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name val="Arial Unicode MS"/>
      <family val="2"/>
    </font>
    <font>
      <sz val="11"/>
      <color rgb="FF000000"/>
      <name val="Arial Unicode MS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vertical="center"/>
    </xf>
    <xf numFmtId="43" fontId="2" fillId="0" borderId="13" xfId="0" applyNumberFormat="1" applyFont="1" applyFill="1" applyBorder="1" applyAlignment="1">
      <alignment horizontal="center" vertical="center" wrapText="1"/>
    </xf>
    <xf numFmtId="43" fontId="2" fillId="0" borderId="15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43" fontId="4" fillId="0" borderId="14" xfId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3" fontId="2" fillId="0" borderId="14" xfId="1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44" fontId="3" fillId="0" borderId="0" xfId="2" applyFont="1" applyAlignment="1">
      <alignment vertical="center"/>
    </xf>
    <xf numFmtId="43" fontId="3" fillId="0" borderId="0" xfId="0" applyNumberFormat="1" applyFont="1" applyAlignment="1">
      <alignment vertical="center"/>
    </xf>
    <xf numFmtId="43" fontId="5" fillId="0" borderId="14" xfId="1" applyFont="1" applyBorder="1" applyAlignment="1">
      <alignment horizontal="right" vertical="top"/>
    </xf>
    <xf numFmtId="43" fontId="5" fillId="0" borderId="14" xfId="1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3" fontId="2" fillId="0" borderId="9" xfId="0" applyNumberFormat="1" applyFont="1" applyFill="1" applyBorder="1" applyAlignment="1">
      <alignment horizontal="center" vertical="center" wrapText="1"/>
    </xf>
    <xf numFmtId="43" fontId="2" fillId="0" borderId="10" xfId="0" applyNumberFormat="1" applyFont="1" applyFill="1" applyBorder="1" applyAlignment="1">
      <alignment horizontal="center" vertical="center" wrapText="1"/>
    </xf>
    <xf numFmtId="43" fontId="2" fillId="0" borderId="11" xfId="0" applyNumberFormat="1" applyFont="1" applyFill="1" applyBorder="1" applyAlignment="1">
      <alignment horizontal="center" vertical="center" wrapText="1"/>
    </xf>
    <xf numFmtId="43" fontId="2" fillId="0" borderId="12" xfId="0" applyNumberFormat="1" applyFont="1" applyFill="1" applyBorder="1" applyAlignment="1">
      <alignment horizontal="center" vertical="center" wrapText="1"/>
    </xf>
    <xf numFmtId="43" fontId="2" fillId="0" borderId="1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3" fontId="2" fillId="0" borderId="12" xfId="1" applyFont="1" applyBorder="1" applyAlignment="1">
      <alignment horizontal="center" vertical="center" wrapText="1"/>
    </xf>
    <xf numFmtId="43" fontId="2" fillId="0" borderId="14" xfId="1" applyFont="1" applyBorder="1" applyAlignment="1">
      <alignment horizontal="center" vertical="center" wrapText="1"/>
    </xf>
  </cellXfs>
  <cellStyles count="3">
    <cellStyle name="Millares" xfId="1" builtinId="3"/>
    <cellStyle name="Moned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1</xdr:col>
      <xdr:colOff>2243664</xdr:colOff>
      <xdr:row>3</xdr:row>
      <xdr:rowOff>189445</xdr:rowOff>
    </xdr:to>
    <xdr:pic>
      <xdr:nvPicPr>
        <xdr:cNvPr id="3" name="2 Imagen" descr="TIJUANA_Horizontal-FondoClar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0"/>
          <a:ext cx="2148414" cy="8202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1</xdr:col>
      <xdr:colOff>2243664</xdr:colOff>
      <xdr:row>3</xdr:row>
      <xdr:rowOff>189445</xdr:rowOff>
    </xdr:to>
    <xdr:pic>
      <xdr:nvPicPr>
        <xdr:cNvPr id="2" name="1 Imagen" descr="TIJUANA_Horizontal-FondoClar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0"/>
          <a:ext cx="2148414" cy="8180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s%20de%20acuerdo%20a%20la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BP.LDF"/>
      <sheetName val="6A) EAEPED.LDF"/>
      <sheetName val="6B) EAEPED.LDF"/>
      <sheetName val="6C) EAEPED.LDF"/>
    </sheetNames>
    <sheetDataSet>
      <sheetData sheetId="0" refreshError="1"/>
      <sheetData sheetId="1" refreshError="1">
        <row r="1">
          <cell r="A1" t="str">
            <v>H. AYUNTAMIENTO DE TIJUANA</v>
          </cell>
        </row>
      </sheetData>
      <sheetData sheetId="2">
        <row r="1">
          <cell r="A1" t="str">
            <v>H. AYUNTAMIENTO DE TIJUANA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zoomScale="90" zoomScaleNormal="90" workbookViewId="0">
      <selection activeCell="B45" sqref="B45"/>
    </sheetView>
  </sheetViews>
  <sheetFormatPr baseColWidth="10" defaultColWidth="11.42578125" defaultRowHeight="16.5" x14ac:dyDescent="0.25"/>
  <cols>
    <col min="1" max="1" width="3.140625" style="1" customWidth="1"/>
    <col min="2" max="2" width="57.85546875" style="1" customWidth="1"/>
    <col min="3" max="3" width="21.28515625" style="23" bestFit="1" customWidth="1"/>
    <col min="4" max="4" width="20.5703125" style="23" customWidth="1"/>
    <col min="5" max="8" width="21.28515625" style="23" bestFit="1" customWidth="1"/>
    <col min="9" max="16384" width="11.42578125" style="1"/>
  </cols>
  <sheetData>
    <row r="1" spans="1:8" x14ac:dyDescent="0.25">
      <c r="A1" s="28" t="str">
        <f>'[1]6A) EAEPED.LDF'!A1:I1</f>
        <v>H. AYUNTAMIENTO DE TIJUANA</v>
      </c>
      <c r="B1" s="37"/>
      <c r="C1" s="37"/>
      <c r="D1" s="37"/>
      <c r="E1" s="37"/>
      <c r="F1" s="37"/>
      <c r="G1" s="37"/>
      <c r="H1" s="29"/>
    </row>
    <row r="2" spans="1:8" x14ac:dyDescent="0.25">
      <c r="A2" s="38" t="s">
        <v>0</v>
      </c>
      <c r="B2" s="39"/>
      <c r="C2" s="39"/>
      <c r="D2" s="39"/>
      <c r="E2" s="39"/>
      <c r="F2" s="39"/>
      <c r="G2" s="39"/>
      <c r="H2" s="40"/>
    </row>
    <row r="3" spans="1:8" x14ac:dyDescent="0.25">
      <c r="A3" s="38" t="s">
        <v>1</v>
      </c>
      <c r="B3" s="39"/>
      <c r="C3" s="39"/>
      <c r="D3" s="39"/>
      <c r="E3" s="39"/>
      <c r="F3" s="39"/>
      <c r="G3" s="39"/>
      <c r="H3" s="40"/>
    </row>
    <row r="4" spans="1:8" x14ac:dyDescent="0.25">
      <c r="A4" s="38" t="s">
        <v>27</v>
      </c>
      <c r="B4" s="39"/>
      <c r="C4" s="39"/>
      <c r="D4" s="39"/>
      <c r="E4" s="39"/>
      <c r="F4" s="39"/>
      <c r="G4" s="39"/>
      <c r="H4" s="40"/>
    </row>
    <row r="5" spans="1:8" ht="17.25" thickBot="1" x14ac:dyDescent="0.3">
      <c r="A5" s="30" t="s">
        <v>2</v>
      </c>
      <c r="B5" s="41"/>
      <c r="C5" s="41"/>
      <c r="D5" s="41"/>
      <c r="E5" s="41"/>
      <c r="F5" s="41"/>
      <c r="G5" s="41"/>
      <c r="H5" s="31"/>
    </row>
    <row r="6" spans="1:8" ht="17.25" thickBot="1" x14ac:dyDescent="0.3">
      <c r="A6" s="28" t="s">
        <v>3</v>
      </c>
      <c r="B6" s="29"/>
      <c r="C6" s="32" t="s">
        <v>4</v>
      </c>
      <c r="D6" s="33"/>
      <c r="E6" s="33"/>
      <c r="F6" s="33"/>
      <c r="G6" s="34"/>
      <c r="H6" s="35" t="s">
        <v>5</v>
      </c>
    </row>
    <row r="7" spans="1:8" ht="33.75" thickBot="1" x14ac:dyDescent="0.3">
      <c r="A7" s="30"/>
      <c r="B7" s="31"/>
      <c r="C7" s="2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6"/>
    </row>
    <row r="8" spans="1:8" s="6" customFormat="1" x14ac:dyDescent="0.25">
      <c r="A8" s="4" t="s">
        <v>11</v>
      </c>
      <c r="B8" s="5"/>
      <c r="C8" s="42">
        <f t="shared" ref="C8:H8" si="0">SUM(C10:C25)</f>
        <v>6882438397.1299982</v>
      </c>
      <c r="D8" s="42">
        <f t="shared" si="0"/>
        <v>16486085.09</v>
      </c>
      <c r="E8" s="42">
        <f t="shared" si="0"/>
        <v>6898924482.2199984</v>
      </c>
      <c r="F8" s="42">
        <f t="shared" si="0"/>
        <v>937926505.14999974</v>
      </c>
      <c r="G8" s="42">
        <f t="shared" si="0"/>
        <v>827827040.78999972</v>
      </c>
      <c r="H8" s="42">
        <f t="shared" si="0"/>
        <v>5960997977.0700006</v>
      </c>
    </row>
    <row r="9" spans="1:8" x14ac:dyDescent="0.25">
      <c r="A9" s="7" t="s">
        <v>12</v>
      </c>
      <c r="B9" s="8"/>
      <c r="C9" s="43"/>
      <c r="D9" s="43"/>
      <c r="E9" s="43"/>
      <c r="F9" s="43"/>
      <c r="G9" s="43"/>
      <c r="H9" s="43"/>
    </row>
    <row r="10" spans="1:8" x14ac:dyDescent="0.25">
      <c r="A10" s="9"/>
      <c r="B10" s="26" t="s">
        <v>13</v>
      </c>
      <c r="C10" s="24">
        <v>371057045.88999999</v>
      </c>
      <c r="D10" s="24">
        <v>0</v>
      </c>
      <c r="E10" s="25">
        <v>371057045.88999999</v>
      </c>
      <c r="F10" s="25">
        <v>39465919.270000003</v>
      </c>
      <c r="G10" s="25">
        <v>38211985.049999997</v>
      </c>
      <c r="H10" s="25">
        <v>331591126.62</v>
      </c>
    </row>
    <row r="11" spans="1:8" x14ac:dyDescent="0.25">
      <c r="A11" s="9"/>
      <c r="B11" s="26" t="s">
        <v>28</v>
      </c>
      <c r="C11" s="24">
        <v>233063429.96000001</v>
      </c>
      <c r="D11" s="24">
        <v>0</v>
      </c>
      <c r="E11" s="25">
        <v>233063429.96000001</v>
      </c>
      <c r="F11" s="25">
        <v>40315240.170000002</v>
      </c>
      <c r="G11" s="25">
        <v>39278400.68</v>
      </c>
      <c r="H11" s="25">
        <v>192748189.78999999</v>
      </c>
    </row>
    <row r="12" spans="1:8" x14ac:dyDescent="0.25">
      <c r="A12" s="9"/>
      <c r="B12" s="26" t="s">
        <v>16</v>
      </c>
      <c r="C12" s="24">
        <v>473263991.48000002</v>
      </c>
      <c r="D12" s="24">
        <v>0</v>
      </c>
      <c r="E12" s="25">
        <v>473263991.48000002</v>
      </c>
      <c r="F12" s="25">
        <v>52783630.009999998</v>
      </c>
      <c r="G12" s="25">
        <v>58969751.560000002</v>
      </c>
      <c r="H12" s="25">
        <v>420480361.47000003</v>
      </c>
    </row>
    <row r="13" spans="1:8" x14ac:dyDescent="0.25">
      <c r="A13" s="9"/>
      <c r="B13" s="26" t="s">
        <v>15</v>
      </c>
      <c r="C13" s="24">
        <v>694013049.66999996</v>
      </c>
      <c r="D13" s="24">
        <v>0</v>
      </c>
      <c r="E13" s="25">
        <v>694013049.66999996</v>
      </c>
      <c r="F13" s="25">
        <v>97627630.950000003</v>
      </c>
      <c r="G13" s="25">
        <v>62877211.520000003</v>
      </c>
      <c r="H13" s="25">
        <v>596385418.72000003</v>
      </c>
    </row>
    <row r="14" spans="1:8" x14ac:dyDescent="0.25">
      <c r="A14" s="9"/>
      <c r="B14" s="26" t="s">
        <v>29</v>
      </c>
      <c r="C14" s="24">
        <v>1383530479.6099999</v>
      </c>
      <c r="D14" s="24">
        <v>14863799.380000001</v>
      </c>
      <c r="E14" s="25">
        <v>1398394278.99</v>
      </c>
      <c r="F14" s="25">
        <v>173094929.28999999</v>
      </c>
      <c r="G14" s="25">
        <v>165322601.44999999</v>
      </c>
      <c r="H14" s="25">
        <v>1225299349.7</v>
      </c>
    </row>
    <row r="15" spans="1:8" x14ac:dyDescent="0.25">
      <c r="A15" s="9"/>
      <c r="B15" s="26" t="s">
        <v>26</v>
      </c>
      <c r="C15" s="24">
        <v>2339465660.1599998</v>
      </c>
      <c r="D15" s="24">
        <v>0</v>
      </c>
      <c r="E15" s="25">
        <v>2339465660.1599998</v>
      </c>
      <c r="F15" s="25">
        <v>308535048.17000002</v>
      </c>
      <c r="G15" s="25">
        <v>263805821.53</v>
      </c>
      <c r="H15" s="25">
        <v>2030930611.99</v>
      </c>
    </row>
    <row r="16" spans="1:8" x14ac:dyDescent="0.25">
      <c r="A16" s="9"/>
      <c r="B16" s="26" t="s">
        <v>30</v>
      </c>
      <c r="C16" s="24">
        <v>228093869.47</v>
      </c>
      <c r="D16" s="24">
        <v>0</v>
      </c>
      <c r="E16" s="25">
        <v>228093869.47</v>
      </c>
      <c r="F16" s="25">
        <v>35597046.159999996</v>
      </c>
      <c r="G16" s="25">
        <v>22616053.68</v>
      </c>
      <c r="H16" s="25">
        <v>192496823.31</v>
      </c>
    </row>
    <row r="17" spans="1:8" x14ac:dyDescent="0.25">
      <c r="A17" s="9"/>
      <c r="B17" s="26" t="s">
        <v>14</v>
      </c>
      <c r="C17" s="24">
        <v>45252790.780000001</v>
      </c>
      <c r="D17" s="24">
        <v>0</v>
      </c>
      <c r="E17" s="25">
        <v>45252790.780000001</v>
      </c>
      <c r="F17" s="25">
        <v>2130049.9900000002</v>
      </c>
      <c r="G17" s="25">
        <v>2059671.18</v>
      </c>
      <c r="H17" s="25">
        <v>43122740.789999999</v>
      </c>
    </row>
    <row r="18" spans="1:8" x14ac:dyDescent="0.25">
      <c r="A18" s="9"/>
      <c r="B18" s="26" t="s">
        <v>17</v>
      </c>
      <c r="C18" s="24">
        <v>295624554.01999998</v>
      </c>
      <c r="D18" s="24">
        <v>1622285.71</v>
      </c>
      <c r="E18" s="25">
        <v>297246839.73000002</v>
      </c>
      <c r="F18" s="25">
        <v>45289753.390000001</v>
      </c>
      <c r="G18" s="25">
        <v>43630627.420000002</v>
      </c>
      <c r="H18" s="25">
        <v>251957086.34</v>
      </c>
    </row>
    <row r="19" spans="1:8" x14ac:dyDescent="0.25">
      <c r="A19" s="9"/>
      <c r="B19" s="26" t="s">
        <v>25</v>
      </c>
      <c r="C19" s="24">
        <v>22199429.449999999</v>
      </c>
      <c r="D19" s="24">
        <v>0</v>
      </c>
      <c r="E19" s="25">
        <v>22199429.449999999</v>
      </c>
      <c r="F19" s="25">
        <v>2573166.87</v>
      </c>
      <c r="G19" s="25">
        <v>2386653.87</v>
      </c>
      <c r="H19" s="25">
        <v>19626262.579999998</v>
      </c>
    </row>
    <row r="20" spans="1:8" x14ac:dyDescent="0.25">
      <c r="A20" s="9"/>
      <c r="B20" s="26" t="s">
        <v>24</v>
      </c>
      <c r="C20" s="24">
        <v>69932332.290000007</v>
      </c>
      <c r="D20" s="24">
        <v>0</v>
      </c>
      <c r="E20" s="25">
        <v>69932332.290000007</v>
      </c>
      <c r="F20" s="25">
        <v>12123403.550000001</v>
      </c>
      <c r="G20" s="25">
        <v>11952287.25</v>
      </c>
      <c r="H20" s="25">
        <v>57808928.740000002</v>
      </c>
    </row>
    <row r="21" spans="1:8" x14ac:dyDescent="0.25">
      <c r="A21" s="9"/>
      <c r="B21" s="26" t="s">
        <v>31</v>
      </c>
      <c r="C21" s="24">
        <v>275531290.69</v>
      </c>
      <c r="D21" s="24">
        <v>0</v>
      </c>
      <c r="E21" s="25">
        <v>275531290.69</v>
      </c>
      <c r="F21" s="25">
        <v>35072197.509999998</v>
      </c>
      <c r="G21" s="25">
        <v>32878165.390000001</v>
      </c>
      <c r="H21" s="25">
        <v>240459093.18000001</v>
      </c>
    </row>
    <row r="22" spans="1:8" x14ac:dyDescent="0.25">
      <c r="A22" s="9"/>
      <c r="B22" s="26" t="s">
        <v>32</v>
      </c>
      <c r="C22" s="24">
        <v>2593229.56</v>
      </c>
      <c r="D22" s="24">
        <v>0</v>
      </c>
      <c r="E22" s="25">
        <v>2593229.56</v>
      </c>
      <c r="F22" s="25">
        <v>454974.56</v>
      </c>
      <c r="G22" s="25">
        <v>419583.05</v>
      </c>
      <c r="H22" s="25">
        <v>2138255</v>
      </c>
    </row>
    <row r="23" spans="1:8" x14ac:dyDescent="0.25">
      <c r="A23" s="9"/>
      <c r="B23" s="26" t="s">
        <v>18</v>
      </c>
      <c r="C23" s="24">
        <v>119857156.36</v>
      </c>
      <c r="D23" s="24">
        <v>0</v>
      </c>
      <c r="E23" s="25">
        <v>119857156.36</v>
      </c>
      <c r="F23" s="25">
        <v>24395316.760000002</v>
      </c>
      <c r="G23" s="25">
        <v>24109408.609999999</v>
      </c>
      <c r="H23" s="25">
        <v>95461839.599999994</v>
      </c>
    </row>
    <row r="24" spans="1:8" x14ac:dyDescent="0.25">
      <c r="A24" s="9"/>
      <c r="B24" s="26" t="s">
        <v>33</v>
      </c>
      <c r="C24" s="24">
        <v>66982834.420000002</v>
      </c>
      <c r="D24" s="24">
        <v>0</v>
      </c>
      <c r="E24" s="25">
        <v>66982834.420000002</v>
      </c>
      <c r="F24" s="25">
        <v>9130389.2599999998</v>
      </c>
      <c r="G24" s="25">
        <v>9020476.1500000004</v>
      </c>
      <c r="H24" s="25">
        <v>57852445.159999996</v>
      </c>
    </row>
    <row r="25" spans="1:8" ht="17.25" thickBot="1" x14ac:dyDescent="0.3">
      <c r="A25" s="9"/>
      <c r="B25" s="27" t="s">
        <v>34</v>
      </c>
      <c r="C25" s="24">
        <v>261977253.31999999</v>
      </c>
      <c r="D25" s="24">
        <v>0</v>
      </c>
      <c r="E25" s="25">
        <v>261977253.31999999</v>
      </c>
      <c r="F25" s="25">
        <v>59337809.240000002</v>
      </c>
      <c r="G25" s="25">
        <v>50288342.399999999</v>
      </c>
      <c r="H25" s="25">
        <v>202639444.08000001</v>
      </c>
    </row>
    <row r="26" spans="1:8" x14ac:dyDescent="0.25">
      <c r="A26" s="13" t="s">
        <v>19</v>
      </c>
      <c r="B26" s="14"/>
      <c r="C26" s="42">
        <f t="shared" ref="C26:H26" si="1">SUM(C28:C35)</f>
        <v>1456358556.4000001</v>
      </c>
      <c r="D26" s="42">
        <f t="shared" si="1"/>
        <v>38814343</v>
      </c>
      <c r="E26" s="42">
        <f t="shared" si="1"/>
        <v>1495172899.4000001</v>
      </c>
      <c r="F26" s="42">
        <f t="shared" si="1"/>
        <v>262027971.84999999</v>
      </c>
      <c r="G26" s="42">
        <f t="shared" si="1"/>
        <v>239344681.41999999</v>
      </c>
      <c r="H26" s="42">
        <f t="shared" si="1"/>
        <v>1233144927.55</v>
      </c>
    </row>
    <row r="27" spans="1:8" x14ac:dyDescent="0.25">
      <c r="A27" s="15" t="s">
        <v>20</v>
      </c>
      <c r="B27" s="8"/>
      <c r="C27" s="43"/>
      <c r="D27" s="43"/>
      <c r="E27" s="43"/>
      <c r="F27" s="43"/>
      <c r="G27" s="43"/>
      <c r="H27" s="43"/>
    </row>
    <row r="28" spans="1:8" s="10" customFormat="1" x14ac:dyDescent="0.25">
      <c r="A28" s="16"/>
      <c r="B28" s="26" t="s">
        <v>35</v>
      </c>
      <c r="C28" s="24">
        <v>862900</v>
      </c>
      <c r="D28" s="24">
        <v>0</v>
      </c>
      <c r="E28" s="25">
        <v>862900</v>
      </c>
      <c r="F28" s="25">
        <v>0</v>
      </c>
      <c r="G28" s="25">
        <v>0</v>
      </c>
      <c r="H28" s="25">
        <v>862900</v>
      </c>
    </row>
    <row r="29" spans="1:8" s="10" customFormat="1" x14ac:dyDescent="0.25">
      <c r="A29" s="16"/>
      <c r="B29" s="26" t="s">
        <v>36</v>
      </c>
      <c r="C29" s="24">
        <v>57306896.399999999</v>
      </c>
      <c r="D29" s="24">
        <v>0</v>
      </c>
      <c r="E29" s="25">
        <v>57306896.399999999</v>
      </c>
      <c r="F29" s="25">
        <v>0</v>
      </c>
      <c r="G29" s="25">
        <v>0</v>
      </c>
      <c r="H29" s="25">
        <v>57306896.399999999</v>
      </c>
    </row>
    <row r="30" spans="1:8" x14ac:dyDescent="0.25">
      <c r="A30" s="9"/>
      <c r="B30" s="26" t="s">
        <v>22</v>
      </c>
      <c r="C30" s="24">
        <v>1226309758</v>
      </c>
      <c r="D30" s="24">
        <v>38814343</v>
      </c>
      <c r="E30" s="25">
        <v>1265124101</v>
      </c>
      <c r="F30" s="25">
        <v>262027971.84999999</v>
      </c>
      <c r="G30" s="25">
        <v>239344681.41999999</v>
      </c>
      <c r="H30" s="25">
        <v>1003096129.15</v>
      </c>
    </row>
    <row r="31" spans="1:8" x14ac:dyDescent="0.25">
      <c r="A31" s="9"/>
      <c r="B31" s="26" t="s">
        <v>21</v>
      </c>
      <c r="C31" s="24">
        <v>171879002</v>
      </c>
      <c r="D31" s="24">
        <v>0</v>
      </c>
      <c r="E31" s="25">
        <v>171879002</v>
      </c>
      <c r="F31" s="25">
        <v>0</v>
      </c>
      <c r="G31" s="25">
        <v>0</v>
      </c>
      <c r="H31" s="25">
        <v>171879002</v>
      </c>
    </row>
    <row r="32" spans="1:8" x14ac:dyDescent="0.25">
      <c r="A32" s="9"/>
      <c r="B32" s="10"/>
      <c r="C32" s="11"/>
      <c r="D32" s="11"/>
      <c r="E32" s="11"/>
      <c r="F32" s="11"/>
      <c r="G32" s="11"/>
      <c r="H32" s="11"/>
    </row>
    <row r="33" spans="1:9" x14ac:dyDescent="0.25">
      <c r="A33" s="9"/>
      <c r="B33" s="10"/>
      <c r="C33" s="11"/>
      <c r="D33" s="11"/>
      <c r="E33" s="11"/>
      <c r="F33" s="11"/>
      <c r="G33" s="11"/>
      <c r="H33" s="11"/>
    </row>
    <row r="34" spans="1:9" x14ac:dyDescent="0.25">
      <c r="A34" s="9"/>
      <c r="B34" s="10"/>
      <c r="C34" s="11"/>
      <c r="D34" s="11"/>
      <c r="E34" s="11"/>
      <c r="F34" s="11"/>
      <c r="G34" s="11"/>
      <c r="H34" s="11"/>
    </row>
    <row r="35" spans="1:9" x14ac:dyDescent="0.25">
      <c r="A35" s="9"/>
      <c r="B35" s="17"/>
      <c r="C35" s="11"/>
      <c r="D35" s="11"/>
      <c r="E35" s="11"/>
      <c r="F35" s="11"/>
      <c r="G35" s="11"/>
      <c r="H35" s="11"/>
    </row>
    <row r="36" spans="1:9" s="6" customFormat="1" x14ac:dyDescent="0.25">
      <c r="A36" s="7" t="s">
        <v>23</v>
      </c>
      <c r="B36" s="18"/>
      <c r="C36" s="19">
        <f t="shared" ref="C36:H36" si="2">+C8+C26</f>
        <v>8338796953.5299988</v>
      </c>
      <c r="D36" s="19">
        <f t="shared" si="2"/>
        <v>55300428.090000004</v>
      </c>
      <c r="E36" s="19">
        <f t="shared" si="2"/>
        <v>8394097381.6199989</v>
      </c>
      <c r="F36" s="19">
        <f t="shared" si="2"/>
        <v>1199954476.9999998</v>
      </c>
      <c r="G36" s="19">
        <f t="shared" si="2"/>
        <v>1067171722.2099997</v>
      </c>
      <c r="H36" s="19">
        <f t="shared" si="2"/>
        <v>7194142904.6200008</v>
      </c>
    </row>
    <row r="37" spans="1:9" ht="17.25" thickBot="1" x14ac:dyDescent="0.3">
      <c r="A37" s="12"/>
      <c r="B37" s="20"/>
      <c r="C37" s="21"/>
      <c r="D37" s="21"/>
      <c r="E37" s="21"/>
      <c r="F37" s="21"/>
      <c r="G37" s="21"/>
      <c r="H37" s="21"/>
    </row>
    <row r="38" spans="1:9" x14ac:dyDescent="0.25">
      <c r="C38" s="22"/>
      <c r="D38" s="22"/>
      <c r="E38" s="22"/>
      <c r="F38" s="22"/>
      <c r="G38" s="22"/>
      <c r="H38" s="22"/>
      <c r="I38" s="22"/>
    </row>
    <row r="39" spans="1:9" x14ac:dyDescent="0.25">
      <c r="C39" s="22"/>
      <c r="D39" s="22"/>
      <c r="E39" s="22"/>
      <c r="F39" s="22"/>
      <c r="G39" s="22"/>
      <c r="H39" s="22"/>
      <c r="I39" s="22"/>
    </row>
    <row r="44" spans="1:9" x14ac:dyDescent="0.25">
      <c r="E44" s="23" t="s">
        <v>37</v>
      </c>
    </row>
  </sheetData>
  <mergeCells count="20">
    <mergeCell ref="H26:H27"/>
    <mergeCell ref="C8:C9"/>
    <mergeCell ref="D8:D9"/>
    <mergeCell ref="E8:E9"/>
    <mergeCell ref="F8:F9"/>
    <mergeCell ref="G8:G9"/>
    <mergeCell ref="H8:H9"/>
    <mergeCell ref="C26:C27"/>
    <mergeCell ref="D26:D27"/>
    <mergeCell ref="E26:E27"/>
    <mergeCell ref="F26:F27"/>
    <mergeCell ref="G26:G27"/>
    <mergeCell ref="A6:B7"/>
    <mergeCell ref="C6:G6"/>
    <mergeCell ref="H6:H7"/>
    <mergeCell ref="A1:H1"/>
    <mergeCell ref="A2:H2"/>
    <mergeCell ref="A3:H3"/>
    <mergeCell ref="A4:H4"/>
    <mergeCell ref="A5:H5"/>
  </mergeCells>
  <printOptions horizontalCentered="1"/>
  <pageMargins left="0.23622047244094491" right="0.23622047244094491" top="0.74803149606299213" bottom="0.74803149606299213" header="0.31496062992125984" footer="0.31496062992125984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zoomScale="90" zoomScaleNormal="90" workbookViewId="0">
      <selection activeCell="B45" sqref="B45"/>
    </sheetView>
  </sheetViews>
  <sheetFormatPr baseColWidth="10" defaultColWidth="11.42578125" defaultRowHeight="16.5" x14ac:dyDescent="0.25"/>
  <cols>
    <col min="1" max="1" width="3.140625" style="1" customWidth="1"/>
    <col min="2" max="2" width="57.85546875" style="1" customWidth="1"/>
    <col min="3" max="3" width="21.28515625" style="23" bestFit="1" customWidth="1"/>
    <col min="4" max="4" width="20.5703125" style="23" customWidth="1"/>
    <col min="5" max="8" width="21.28515625" style="23" bestFit="1" customWidth="1"/>
    <col min="9" max="16384" width="11.42578125" style="1"/>
  </cols>
  <sheetData>
    <row r="1" spans="1:8" x14ac:dyDescent="0.25">
      <c r="A1" s="28" t="str">
        <f>'[1]6A) EAEPED.LDF'!A1:I1</f>
        <v>H. AYUNTAMIENTO DE TIJUANA</v>
      </c>
      <c r="B1" s="37"/>
      <c r="C1" s="37"/>
      <c r="D1" s="37"/>
      <c r="E1" s="37"/>
      <c r="F1" s="37"/>
      <c r="G1" s="37"/>
      <c r="H1" s="29"/>
    </row>
    <row r="2" spans="1:8" x14ac:dyDescent="0.25">
      <c r="A2" s="38" t="s">
        <v>0</v>
      </c>
      <c r="B2" s="39"/>
      <c r="C2" s="39"/>
      <c r="D2" s="39"/>
      <c r="E2" s="39"/>
      <c r="F2" s="39"/>
      <c r="G2" s="39"/>
      <c r="H2" s="40"/>
    </row>
    <row r="3" spans="1:8" x14ac:dyDescent="0.25">
      <c r="A3" s="38" t="s">
        <v>1</v>
      </c>
      <c r="B3" s="39"/>
      <c r="C3" s="39"/>
      <c r="D3" s="39"/>
      <c r="E3" s="39"/>
      <c r="F3" s="39"/>
      <c r="G3" s="39"/>
      <c r="H3" s="40"/>
    </row>
    <row r="4" spans="1:8" x14ac:dyDescent="0.25">
      <c r="A4" s="38" t="s">
        <v>27</v>
      </c>
      <c r="B4" s="39"/>
      <c r="C4" s="39"/>
      <c r="D4" s="39"/>
      <c r="E4" s="39"/>
      <c r="F4" s="39"/>
      <c r="G4" s="39"/>
      <c r="H4" s="40"/>
    </row>
    <row r="5" spans="1:8" ht="17.25" thickBot="1" x14ac:dyDescent="0.3">
      <c r="A5" s="30" t="s">
        <v>2</v>
      </c>
      <c r="B5" s="41"/>
      <c r="C5" s="41"/>
      <c r="D5" s="41"/>
      <c r="E5" s="41"/>
      <c r="F5" s="41"/>
      <c r="G5" s="41"/>
      <c r="H5" s="31"/>
    </row>
    <row r="6" spans="1:8" ht="17.25" thickBot="1" x14ac:dyDescent="0.3">
      <c r="A6" s="28" t="s">
        <v>3</v>
      </c>
      <c r="B6" s="29"/>
      <c r="C6" s="32" t="s">
        <v>4</v>
      </c>
      <c r="D6" s="33"/>
      <c r="E6" s="33"/>
      <c r="F6" s="33"/>
      <c r="G6" s="34"/>
      <c r="H6" s="35" t="s">
        <v>5</v>
      </c>
    </row>
    <row r="7" spans="1:8" ht="33.75" thickBot="1" x14ac:dyDescent="0.3">
      <c r="A7" s="30"/>
      <c r="B7" s="31"/>
      <c r="C7" s="2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6"/>
    </row>
    <row r="8" spans="1:8" s="6" customFormat="1" x14ac:dyDescent="0.25">
      <c r="A8" s="4" t="s">
        <v>11</v>
      </c>
      <c r="B8" s="5"/>
      <c r="C8" s="42">
        <f t="shared" ref="C8:H8" si="0">SUM(C10:C25)</f>
        <v>6882438397.1299982</v>
      </c>
      <c r="D8" s="42">
        <f t="shared" si="0"/>
        <v>16486085.09</v>
      </c>
      <c r="E8" s="42">
        <f t="shared" si="0"/>
        <v>6898924482.2199984</v>
      </c>
      <c r="F8" s="42">
        <f t="shared" si="0"/>
        <v>937926505.14999974</v>
      </c>
      <c r="G8" s="42">
        <f t="shared" si="0"/>
        <v>827827040.78999972</v>
      </c>
      <c r="H8" s="42">
        <f t="shared" si="0"/>
        <v>5960997977.0700006</v>
      </c>
    </row>
    <row r="9" spans="1:8" x14ac:dyDescent="0.25">
      <c r="A9" s="7" t="s">
        <v>12</v>
      </c>
      <c r="B9" s="8"/>
      <c r="C9" s="43"/>
      <c r="D9" s="43"/>
      <c r="E9" s="43"/>
      <c r="F9" s="43"/>
      <c r="G9" s="43"/>
      <c r="H9" s="43"/>
    </row>
    <row r="10" spans="1:8" x14ac:dyDescent="0.25">
      <c r="A10" s="9"/>
      <c r="B10" s="26" t="s">
        <v>13</v>
      </c>
      <c r="C10" s="24">
        <v>371057045.88999999</v>
      </c>
      <c r="D10" s="24">
        <v>0</v>
      </c>
      <c r="E10" s="25">
        <v>371057045.88999999</v>
      </c>
      <c r="F10" s="25">
        <v>39465919.270000003</v>
      </c>
      <c r="G10" s="25">
        <v>38211985.049999997</v>
      </c>
      <c r="H10" s="25">
        <v>331591126.62</v>
      </c>
    </row>
    <row r="11" spans="1:8" x14ac:dyDescent="0.25">
      <c r="A11" s="9"/>
      <c r="B11" s="26" t="s">
        <v>28</v>
      </c>
      <c r="C11" s="24">
        <v>233063429.96000001</v>
      </c>
      <c r="D11" s="24">
        <v>0</v>
      </c>
      <c r="E11" s="25">
        <v>233063429.96000001</v>
      </c>
      <c r="F11" s="25">
        <v>40315240.170000002</v>
      </c>
      <c r="G11" s="25">
        <v>39278400.68</v>
      </c>
      <c r="H11" s="25">
        <v>192748189.78999999</v>
      </c>
    </row>
    <row r="12" spans="1:8" x14ac:dyDescent="0.25">
      <c r="A12" s="9"/>
      <c r="B12" s="26" t="s">
        <v>16</v>
      </c>
      <c r="C12" s="24">
        <v>473263991.48000002</v>
      </c>
      <c r="D12" s="24">
        <v>0</v>
      </c>
      <c r="E12" s="25">
        <v>473263991.48000002</v>
      </c>
      <c r="F12" s="25">
        <v>52783630.009999998</v>
      </c>
      <c r="G12" s="25">
        <v>58969751.560000002</v>
      </c>
      <c r="H12" s="25">
        <v>420480361.47000003</v>
      </c>
    </row>
    <row r="13" spans="1:8" x14ac:dyDescent="0.25">
      <c r="A13" s="9"/>
      <c r="B13" s="26" t="s">
        <v>15</v>
      </c>
      <c r="C13" s="24">
        <v>694013049.66999996</v>
      </c>
      <c r="D13" s="24">
        <v>0</v>
      </c>
      <c r="E13" s="25">
        <v>694013049.66999996</v>
      </c>
      <c r="F13" s="25">
        <v>97627630.950000003</v>
      </c>
      <c r="G13" s="25">
        <v>62877211.520000003</v>
      </c>
      <c r="H13" s="25">
        <v>596385418.72000003</v>
      </c>
    </row>
    <row r="14" spans="1:8" x14ac:dyDescent="0.25">
      <c r="A14" s="9"/>
      <c r="B14" s="26" t="s">
        <v>29</v>
      </c>
      <c r="C14" s="24">
        <v>1383530479.6099999</v>
      </c>
      <c r="D14" s="24">
        <v>14863799.380000001</v>
      </c>
      <c r="E14" s="25">
        <v>1398394278.99</v>
      </c>
      <c r="F14" s="25">
        <v>173094929.28999999</v>
      </c>
      <c r="G14" s="25">
        <v>165322601.44999999</v>
      </c>
      <c r="H14" s="25">
        <v>1225299349.7</v>
      </c>
    </row>
    <row r="15" spans="1:8" x14ac:dyDescent="0.25">
      <c r="A15" s="9"/>
      <c r="B15" s="26" t="s">
        <v>26</v>
      </c>
      <c r="C15" s="24">
        <v>2339465660.1599998</v>
      </c>
      <c r="D15" s="24">
        <v>0</v>
      </c>
      <c r="E15" s="25">
        <v>2339465660.1599998</v>
      </c>
      <c r="F15" s="25">
        <v>308535048.17000002</v>
      </c>
      <c r="G15" s="25">
        <v>263805821.53</v>
      </c>
      <c r="H15" s="25">
        <v>2030930611.99</v>
      </c>
    </row>
    <row r="16" spans="1:8" x14ac:dyDescent="0.25">
      <c r="A16" s="9"/>
      <c r="B16" s="26" t="s">
        <v>30</v>
      </c>
      <c r="C16" s="24">
        <v>228093869.47</v>
      </c>
      <c r="D16" s="24">
        <v>0</v>
      </c>
      <c r="E16" s="25">
        <v>228093869.47</v>
      </c>
      <c r="F16" s="25">
        <v>35597046.159999996</v>
      </c>
      <c r="G16" s="25">
        <v>22616053.68</v>
      </c>
      <c r="H16" s="25">
        <v>192496823.31</v>
      </c>
    </row>
    <row r="17" spans="1:8" x14ac:dyDescent="0.25">
      <c r="A17" s="9"/>
      <c r="B17" s="26" t="s">
        <v>14</v>
      </c>
      <c r="C17" s="24">
        <v>45252790.780000001</v>
      </c>
      <c r="D17" s="24">
        <v>0</v>
      </c>
      <c r="E17" s="25">
        <v>45252790.780000001</v>
      </c>
      <c r="F17" s="25">
        <v>2130049.9900000002</v>
      </c>
      <c r="G17" s="25">
        <v>2059671.18</v>
      </c>
      <c r="H17" s="25">
        <v>43122740.789999999</v>
      </c>
    </row>
    <row r="18" spans="1:8" x14ac:dyDescent="0.25">
      <c r="A18" s="9"/>
      <c r="B18" s="26" t="s">
        <v>17</v>
      </c>
      <c r="C18" s="24">
        <v>295624554.01999998</v>
      </c>
      <c r="D18" s="24">
        <v>1622285.71</v>
      </c>
      <c r="E18" s="25">
        <v>297246839.73000002</v>
      </c>
      <c r="F18" s="25">
        <v>45289753.390000001</v>
      </c>
      <c r="G18" s="25">
        <v>43630627.420000002</v>
      </c>
      <c r="H18" s="25">
        <v>251957086.34</v>
      </c>
    </row>
    <row r="19" spans="1:8" x14ac:dyDescent="0.25">
      <c r="A19" s="9"/>
      <c r="B19" s="26" t="s">
        <v>25</v>
      </c>
      <c r="C19" s="24">
        <v>22199429.449999999</v>
      </c>
      <c r="D19" s="24">
        <v>0</v>
      </c>
      <c r="E19" s="25">
        <v>22199429.449999999</v>
      </c>
      <c r="F19" s="25">
        <v>2573166.87</v>
      </c>
      <c r="G19" s="25">
        <v>2386653.87</v>
      </c>
      <c r="H19" s="25">
        <v>19626262.579999998</v>
      </c>
    </row>
    <row r="20" spans="1:8" x14ac:dyDescent="0.25">
      <c r="A20" s="9"/>
      <c r="B20" s="26" t="s">
        <v>24</v>
      </c>
      <c r="C20" s="24">
        <v>69932332.290000007</v>
      </c>
      <c r="D20" s="24">
        <v>0</v>
      </c>
      <c r="E20" s="25">
        <v>69932332.290000007</v>
      </c>
      <c r="F20" s="25">
        <v>12123403.550000001</v>
      </c>
      <c r="G20" s="25">
        <v>11952287.25</v>
      </c>
      <c r="H20" s="25">
        <v>57808928.740000002</v>
      </c>
    </row>
    <row r="21" spans="1:8" x14ac:dyDescent="0.25">
      <c r="A21" s="9"/>
      <c r="B21" s="26" t="s">
        <v>31</v>
      </c>
      <c r="C21" s="24">
        <v>275531290.69</v>
      </c>
      <c r="D21" s="24">
        <v>0</v>
      </c>
      <c r="E21" s="25">
        <v>275531290.69</v>
      </c>
      <c r="F21" s="25">
        <v>35072197.509999998</v>
      </c>
      <c r="G21" s="25">
        <v>32878165.390000001</v>
      </c>
      <c r="H21" s="25">
        <v>240459093.18000001</v>
      </c>
    </row>
    <row r="22" spans="1:8" x14ac:dyDescent="0.25">
      <c r="A22" s="9"/>
      <c r="B22" s="26" t="s">
        <v>32</v>
      </c>
      <c r="C22" s="24">
        <v>2593229.56</v>
      </c>
      <c r="D22" s="24">
        <v>0</v>
      </c>
      <c r="E22" s="25">
        <v>2593229.56</v>
      </c>
      <c r="F22" s="25">
        <v>454974.56</v>
      </c>
      <c r="G22" s="25">
        <v>419583.05</v>
      </c>
      <c r="H22" s="25">
        <v>2138255</v>
      </c>
    </row>
    <row r="23" spans="1:8" x14ac:dyDescent="0.25">
      <c r="A23" s="9"/>
      <c r="B23" s="26" t="s">
        <v>18</v>
      </c>
      <c r="C23" s="24">
        <v>119857156.36</v>
      </c>
      <c r="D23" s="24">
        <v>0</v>
      </c>
      <c r="E23" s="25">
        <v>119857156.36</v>
      </c>
      <c r="F23" s="25">
        <v>24395316.760000002</v>
      </c>
      <c r="G23" s="25">
        <v>24109408.609999999</v>
      </c>
      <c r="H23" s="25">
        <v>95461839.599999994</v>
      </c>
    </row>
    <row r="24" spans="1:8" x14ac:dyDescent="0.25">
      <c r="A24" s="9"/>
      <c r="B24" s="26" t="s">
        <v>33</v>
      </c>
      <c r="C24" s="24">
        <v>66982834.420000002</v>
      </c>
      <c r="D24" s="24">
        <v>0</v>
      </c>
      <c r="E24" s="25">
        <v>66982834.420000002</v>
      </c>
      <c r="F24" s="25">
        <v>9130389.2599999998</v>
      </c>
      <c r="G24" s="25">
        <v>9020476.1500000004</v>
      </c>
      <c r="H24" s="25">
        <v>57852445.159999996</v>
      </c>
    </row>
    <row r="25" spans="1:8" ht="17.25" thickBot="1" x14ac:dyDescent="0.3">
      <c r="A25" s="9"/>
      <c r="B25" s="27" t="s">
        <v>34</v>
      </c>
      <c r="C25" s="24">
        <v>261977253.31999999</v>
      </c>
      <c r="D25" s="24">
        <v>0</v>
      </c>
      <c r="E25" s="25">
        <v>261977253.31999999</v>
      </c>
      <c r="F25" s="25">
        <v>59337809.240000002</v>
      </c>
      <c r="G25" s="25">
        <v>50288342.399999999</v>
      </c>
      <c r="H25" s="25">
        <v>202639444.08000001</v>
      </c>
    </row>
    <row r="26" spans="1:8" x14ac:dyDescent="0.25">
      <c r="A26" s="13" t="s">
        <v>19</v>
      </c>
      <c r="B26" s="14"/>
      <c r="C26" s="42">
        <f t="shared" ref="C26:H26" si="1">SUM(C28:C35)</f>
        <v>1456358556.4000001</v>
      </c>
      <c r="D26" s="42">
        <f t="shared" si="1"/>
        <v>38814343</v>
      </c>
      <c r="E26" s="42">
        <f t="shared" si="1"/>
        <v>1495172899.4000001</v>
      </c>
      <c r="F26" s="42">
        <f t="shared" si="1"/>
        <v>262027971.84999999</v>
      </c>
      <c r="G26" s="42">
        <f t="shared" si="1"/>
        <v>239344681.41999999</v>
      </c>
      <c r="H26" s="42">
        <f t="shared" si="1"/>
        <v>1233144927.55</v>
      </c>
    </row>
    <row r="27" spans="1:8" x14ac:dyDescent="0.25">
      <c r="A27" s="15" t="s">
        <v>20</v>
      </c>
      <c r="B27" s="8"/>
      <c r="C27" s="43"/>
      <c r="D27" s="43"/>
      <c r="E27" s="43"/>
      <c r="F27" s="43"/>
      <c r="G27" s="43"/>
      <c r="H27" s="43"/>
    </row>
    <row r="28" spans="1:8" s="10" customFormat="1" x14ac:dyDescent="0.25">
      <c r="A28" s="16"/>
      <c r="B28" s="26" t="s">
        <v>35</v>
      </c>
      <c r="C28" s="24">
        <v>862900</v>
      </c>
      <c r="D28" s="24">
        <v>0</v>
      </c>
      <c r="E28" s="25">
        <v>862900</v>
      </c>
      <c r="F28" s="25">
        <v>0</v>
      </c>
      <c r="G28" s="25">
        <v>0</v>
      </c>
      <c r="H28" s="25">
        <v>862900</v>
      </c>
    </row>
    <row r="29" spans="1:8" s="10" customFormat="1" x14ac:dyDescent="0.25">
      <c r="A29" s="16"/>
      <c r="B29" s="26" t="s">
        <v>36</v>
      </c>
      <c r="C29" s="24">
        <v>57306896.399999999</v>
      </c>
      <c r="D29" s="24">
        <v>0</v>
      </c>
      <c r="E29" s="25">
        <v>57306896.399999999</v>
      </c>
      <c r="F29" s="25">
        <v>0</v>
      </c>
      <c r="G29" s="25">
        <v>0</v>
      </c>
      <c r="H29" s="25">
        <v>57306896.399999999</v>
      </c>
    </row>
    <row r="30" spans="1:8" x14ac:dyDescent="0.25">
      <c r="A30" s="9"/>
      <c r="B30" s="26" t="s">
        <v>22</v>
      </c>
      <c r="C30" s="24">
        <v>1226309758</v>
      </c>
      <c r="D30" s="24">
        <v>38814343</v>
      </c>
      <c r="E30" s="25">
        <v>1265124101</v>
      </c>
      <c r="F30" s="25">
        <v>262027971.84999999</v>
      </c>
      <c r="G30" s="25">
        <v>239344681.41999999</v>
      </c>
      <c r="H30" s="25">
        <v>1003096129.15</v>
      </c>
    </row>
    <row r="31" spans="1:8" x14ac:dyDescent="0.25">
      <c r="A31" s="9"/>
      <c r="B31" s="26" t="s">
        <v>21</v>
      </c>
      <c r="C31" s="24">
        <v>171879002</v>
      </c>
      <c r="D31" s="24">
        <v>0</v>
      </c>
      <c r="E31" s="25">
        <v>171879002</v>
      </c>
      <c r="F31" s="25">
        <v>0</v>
      </c>
      <c r="G31" s="25">
        <v>0</v>
      </c>
      <c r="H31" s="25">
        <v>171879002</v>
      </c>
    </row>
    <row r="32" spans="1:8" x14ac:dyDescent="0.25">
      <c r="A32" s="9"/>
      <c r="B32" s="10"/>
      <c r="C32" s="11"/>
      <c r="D32" s="11"/>
      <c r="E32" s="11"/>
      <c r="F32" s="11"/>
      <c r="G32" s="11"/>
      <c r="H32" s="11"/>
    </row>
    <row r="33" spans="1:9" x14ac:dyDescent="0.25">
      <c r="A33" s="9"/>
      <c r="B33" s="10"/>
      <c r="C33" s="11"/>
      <c r="D33" s="11"/>
      <c r="E33" s="11"/>
      <c r="F33" s="11"/>
      <c r="G33" s="11"/>
      <c r="H33" s="11"/>
    </row>
    <row r="34" spans="1:9" x14ac:dyDescent="0.25">
      <c r="A34" s="9"/>
      <c r="B34" s="10"/>
      <c r="C34" s="11"/>
      <c r="D34" s="11"/>
      <c r="E34" s="11"/>
      <c r="F34" s="11"/>
      <c r="G34" s="11"/>
      <c r="H34" s="11"/>
    </row>
    <row r="35" spans="1:9" x14ac:dyDescent="0.25">
      <c r="A35" s="9"/>
      <c r="B35" s="17"/>
      <c r="C35" s="11"/>
      <c r="D35" s="11"/>
      <c r="E35" s="11"/>
      <c r="F35" s="11"/>
      <c r="G35" s="11"/>
      <c r="H35" s="11"/>
    </row>
    <row r="36" spans="1:9" s="6" customFormat="1" x14ac:dyDescent="0.25">
      <c r="A36" s="7" t="s">
        <v>23</v>
      </c>
      <c r="B36" s="18"/>
      <c r="C36" s="19">
        <f t="shared" ref="C36:H36" si="2">+C8+C26</f>
        <v>8338796953.5299988</v>
      </c>
      <c r="D36" s="19">
        <f t="shared" si="2"/>
        <v>55300428.090000004</v>
      </c>
      <c r="E36" s="19">
        <f t="shared" si="2"/>
        <v>8394097381.6199989</v>
      </c>
      <c r="F36" s="19">
        <f t="shared" si="2"/>
        <v>1199954476.9999998</v>
      </c>
      <c r="G36" s="19">
        <f t="shared" si="2"/>
        <v>1067171722.2099997</v>
      </c>
      <c r="H36" s="19">
        <f t="shared" si="2"/>
        <v>7194142904.6200008</v>
      </c>
    </row>
    <row r="37" spans="1:9" ht="17.25" thickBot="1" x14ac:dyDescent="0.3">
      <c r="A37" s="12"/>
      <c r="B37" s="20"/>
      <c r="C37" s="21"/>
      <c r="D37" s="21"/>
      <c r="E37" s="21"/>
      <c r="F37" s="21"/>
      <c r="G37" s="21"/>
      <c r="H37" s="21"/>
    </row>
    <row r="38" spans="1:9" x14ac:dyDescent="0.25">
      <c r="C38" s="22"/>
      <c r="D38" s="22"/>
      <c r="E38" s="22"/>
      <c r="F38" s="22"/>
      <c r="G38" s="22"/>
      <c r="H38" s="22"/>
      <c r="I38" s="22"/>
    </row>
    <row r="39" spans="1:9" x14ac:dyDescent="0.25">
      <c r="C39" s="22"/>
      <c r="D39" s="22"/>
      <c r="E39" s="22"/>
      <c r="F39" s="22"/>
      <c r="G39" s="22"/>
      <c r="H39" s="22"/>
      <c r="I39" s="22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H26:H27"/>
    <mergeCell ref="C8:C9"/>
    <mergeCell ref="D8:D9"/>
    <mergeCell ref="E8:E9"/>
    <mergeCell ref="F8:F9"/>
    <mergeCell ref="G8:G9"/>
    <mergeCell ref="H8:H9"/>
    <mergeCell ref="C26:C27"/>
    <mergeCell ref="D26:D27"/>
    <mergeCell ref="E26:E27"/>
    <mergeCell ref="F26:F27"/>
    <mergeCell ref="G26:G27"/>
  </mergeCells>
  <printOptions horizontalCentered="1"/>
  <pageMargins left="0.23622047244094491" right="0.23622047244094491" top="0.74803149606299213" bottom="0.74803149606299213" header="0.31496062992125984" footer="0.31496062992125984"/>
  <pageSetup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6B) EAEPED.LDF HORIZAONTAL</vt:lpstr>
      <vt:lpstr>6B) EAEPED.LDF (2)</vt:lpstr>
      <vt:lpstr>'6B) EAEPED.LDF (2)'!Área_de_impresión</vt:lpstr>
      <vt:lpstr>'6B) EAEPED.LDF HORIZAONTAL'!Área_de_impresión</vt:lpstr>
      <vt:lpstr>'6B) EAEPED.LDF (2)'!Títulos_a_imprimir</vt:lpstr>
      <vt:lpstr>'6B) EAEPED.LDF HORIZAONTAL'!Títulos_a_imprimir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mjauregui</dc:creator>
  <cp:lastModifiedBy>mjauregui</cp:lastModifiedBy>
  <cp:lastPrinted>2021-04-30T19:56:30Z</cp:lastPrinted>
  <dcterms:created xsi:type="dcterms:W3CDTF">2017-03-25T05:38:44Z</dcterms:created>
  <dcterms:modified xsi:type="dcterms:W3CDTF">2021-04-30T19:57:10Z</dcterms:modified>
</cp:coreProperties>
</file>