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0" windowWidth="19815" windowHeight="7650"/>
  </bookViews>
  <sheets>
    <sheet name="6B) EAEPED.LDF HORIZAONTAL" sheetId="1" r:id="rId1"/>
  </sheets>
  <externalReferences>
    <externalReference r:id="rId2"/>
  </externalReferences>
  <definedNames>
    <definedName name="_xlnm.Print_Area" localSheetId="0">'6B) EAEPED.LDF HORIZAONTAL'!$A$1:$H$36</definedName>
    <definedName name="_xlnm.Print_Titles" localSheetId="0">'6B) EAEPED.LDF HORIZAONTAL'!$1:$7</definedName>
  </definedNames>
  <calcPr calcId="145621"/>
</workbook>
</file>

<file path=xl/calcChain.xml><?xml version="1.0" encoding="utf-8"?>
<calcChain xmlns="http://schemas.openxmlformats.org/spreadsheetml/2006/main">
  <c r="H8" i="1" l="1"/>
  <c r="G8" i="1"/>
  <c r="F8" i="1"/>
  <c r="E8" i="1"/>
  <c r="D8" i="1"/>
  <c r="C8" i="1"/>
  <c r="A1" i="1"/>
  <c r="G27" i="1" l="1"/>
  <c r="G34" i="1" s="1"/>
  <c r="C27" i="1"/>
  <c r="C34" i="1" s="1"/>
  <c r="E27" i="1"/>
  <c r="E34" i="1" s="1"/>
  <c r="D27" i="1"/>
  <c r="D34" i="1" s="1"/>
  <c r="H27" i="1"/>
  <c r="H34" i="1" s="1"/>
  <c r="F27" i="1"/>
  <c r="F34" i="1" s="1"/>
</calcChain>
</file>

<file path=xl/sharedStrings.xml><?xml version="1.0" encoding="utf-8"?>
<sst xmlns="http://schemas.openxmlformats.org/spreadsheetml/2006/main" count="36" uniqueCount="36">
  <si>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</si>
  <si>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</si>
  <si>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</si>
  <si>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</si>
  <si>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</si>
  <si>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</t>
  </si>
  <si>
    <t xml:space="preserve">Aprobado </t>
  </si>
  <si>
    <t>Ampliaciones/ (Reducciones)</t>
  </si>
  <si>
    <t>Modificado</t>
  </si>
  <si>
    <t>Devengado</t>
  </si>
  <si>
    <t>Pagado</t>
  </si>
  <si>
    <t>I. Gasto No Etiquetado</t>
  </si>
  <si>
    <t>PRESIDENCIA MUNICIPAL</t>
  </si>
  <si>
    <t>SECRETARÍA DE DESARROLLO ECONÓMICO</t>
  </si>
  <si>
    <t>OFICIALÍA MAYOR</t>
  </si>
  <si>
    <t>TESORERÍA MUNICIPAL</t>
  </si>
  <si>
    <t>SECRETARÍA DE EDUCACIÓN PÚBLICA MUNICIPAL</t>
  </si>
  <si>
    <t>REGIDORES</t>
  </si>
  <si>
    <t>II. Gasto Etiquetado</t>
  </si>
  <si>
    <t>FONDO III RAMO 33 FISM - FONDO PARA LA INFRAESTRUCTURA SOCIAL MUNICIPAL</t>
  </si>
  <si>
    <t>FONDO IV RAMO 33 (FORTAMUN)</t>
  </si>
  <si>
    <t>III. Total de Egresos (III = I + II)</t>
  </si>
  <si>
    <t>CONSEJERÍA JURÍDICA MUNICIPAL</t>
  </si>
  <si>
    <t>SECRETARÍA DE MOVILIDAD URBANA SUSTENTABLE</t>
  </si>
  <si>
    <t>SECRETARÍA DE DESARROLLO TERRITORIAL URBANO Y AMBIENTAL</t>
  </si>
  <si>
    <t>SECRETARÍA DE GOBIERNO MUNICIPAL</t>
  </si>
  <si>
    <t>SECRETARÍA DE SEGURIDAD Y PROTECCIÓN CIUDADANA MUNICIPAL</t>
  </si>
  <si>
    <t>SECRETARÍA DE BIENESTAR</t>
  </si>
  <si>
    <t>DELEGACIONES MUNICIPALES (ÓRGANOS DESCONCENTRADOS)</t>
  </si>
  <si>
    <t>TRIBUNAL UNITARIO CONTENCIOSO ADMINISTRATIVO (ÓRGANOS AUTÓNOMOS)</t>
  </si>
  <si>
    <t>SINDICATURA PROCURADORA</t>
  </si>
  <si>
    <t>ORGANISMOS DESCENTRALIZADOS PARAMUNICIPALES</t>
  </si>
  <si>
    <t>FONDO DE ZOFEMAT DE MANTENIMIENTO DE LA ZONA FEDERAL MARÍTIMA</t>
  </si>
  <si>
    <t>FORTASEG</t>
  </si>
  <si>
    <t xml:space="preserve"> </t>
  </si>
  <si>
    <t>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</si>
</sst>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name val="Arial Unicode MS"/>
      <family val="2"/>
    </font>
    <font>
      <sz val="11"/>
      <color rgb="FF000000"/>
      <name val="Arial Unicode MS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center"/>
    </xf>
    <xf numFmtId="43" fontId="2" fillId="0" borderId="13" xfId="0" applyNumberFormat="1" applyFont="1" applyFill="1" applyBorder="1" applyAlignment="1">
      <alignment horizontal="center" vertical="center" wrapText="1"/>
    </xf>
    <xf numFmtId="43" fontId="2" fillId="0" borderId="15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43" fontId="4" fillId="0" borderId="14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3" fontId="2" fillId="0" borderId="14" xfId="1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44" fontId="3" fillId="0" borderId="0" xfId="2" applyFont="1" applyAlignment="1">
      <alignment vertical="center"/>
    </xf>
    <xf numFmtId="43" fontId="3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 wrapText="1"/>
    </xf>
    <xf numFmtId="43" fontId="5" fillId="0" borderId="14" xfId="1" applyFont="1" applyBorder="1" applyAlignment="1">
      <alignment horizontal="right" vertical="center"/>
    </xf>
    <xf numFmtId="43" fontId="5" fillId="0" borderId="14" xfId="1" applyFont="1" applyBorder="1" applyAlignment="1">
      <alignment vertical="center"/>
    </xf>
    <xf numFmtId="43" fontId="5" fillId="0" borderId="14" xfId="1" applyFont="1" applyBorder="1" applyAlignment="1">
      <alignment horizontal="right" vertical="top"/>
    </xf>
    <xf numFmtId="43" fontId="5" fillId="0" borderId="14" xfId="1" applyFont="1" applyBorder="1" applyAlignment="1">
      <alignment vertical="top"/>
    </xf>
    <xf numFmtId="0" fontId="2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43" fontId="2" fillId="0" borderId="14" xfId="1" applyFont="1" applyBorder="1" applyAlignment="1">
      <alignment horizontal="center" vertical="center" wrapText="1"/>
    </xf>
    <xf numFmtId="43" fontId="2" fillId="0" borderId="12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3" fontId="2" fillId="0" borderId="9" xfId="0" applyNumberFormat="1" applyFont="1" applyFill="1" applyBorder="1" applyAlignment="1">
      <alignment horizontal="center" vertical="center" wrapText="1"/>
    </xf>
    <xf numFmtId="43" fontId="2" fillId="0" borderId="10" xfId="0" applyNumberFormat="1" applyFont="1" applyFill="1" applyBorder="1" applyAlignment="1">
      <alignment horizontal="center" vertical="center" wrapText="1"/>
    </xf>
    <xf numFmtId="43" fontId="2" fillId="0" borderId="11" xfId="0" applyNumberFormat="1" applyFont="1" applyFill="1" applyBorder="1" applyAlignment="1">
      <alignment horizontal="center" vertical="center" wrapText="1"/>
    </xf>
    <xf numFmtId="43" fontId="2" fillId="0" borderId="12" xfId="0" applyNumberFormat="1" applyFont="1" applyFill="1" applyBorder="1" applyAlignment="1">
      <alignment horizontal="center" vertical="center" wrapText="1"/>
    </xf>
    <xf numFmtId="43" fontId="2" fillId="0" borderId="1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top" wrapText="1"/>
    </xf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0</xdr:row>
      <xdr:rowOff>169333</xdr:rowOff>
    </xdr:from>
    <xdr:to>
      <xdr:col>1</xdr:col>
      <xdr:colOff>2591682</xdr:colOff>
      <xdr:row>4</xdr:row>
      <xdr:rowOff>127000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3" y="169333"/>
          <a:ext cx="2507016" cy="8043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s%20de%20acuerdo%20a%20la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BP.LDF"/>
      <sheetName val="6A) EAEPED.LDF"/>
      <sheetName val="6B) EAEPED.LDF"/>
      <sheetName val="6C) EAEPED.LDF"/>
    </sheetNames>
    <sheetDataSet>
      <sheetData sheetId="0" refreshError="1"/>
      <sheetData sheetId="1" refreshError="1">
        <row r="1">
          <cell r="A1" t="str">
            <v>H. AYUNTAMIENTO DE TIJUANA</v>
          </cell>
        </row>
      </sheetData>
      <sheetData sheetId="2">
        <row r="1">
          <cell r="A1" t="str">
            <v>H. AYUNTAMIENTO DE TIJUANA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zoomScale="90" zoomScaleNormal="90" workbookViewId="0">
      <selection activeCell="B10" sqref="B10"/>
    </sheetView>
  </sheetViews>
  <sheetFormatPr baseColWidth="10" defaultColWidth="11.42578125" defaultRowHeight="16.5" x14ac:dyDescent="0.25"/>
  <cols>
    <col min="1" max="1" width="3.140625" style="1" customWidth="1"/>
    <col min="2" max="2" width="57.85546875" style="1" customWidth="1"/>
    <col min="3" max="3" width="21.28515625" style="21" bestFit="1" customWidth="1"/>
    <col min="4" max="4" width="20.5703125" style="21" customWidth="1"/>
    <col min="5" max="8" width="21.28515625" style="21" bestFit="1" customWidth="1"/>
    <col min="9" max="16384" width="11.42578125" style="1"/>
  </cols>
  <sheetData>
    <row r="1" spans="1:8" x14ac:dyDescent="0.25">
      <c r="A1" s="31" t="str">
        <f>'[1]6A) EAEPED.LDF'!A1:I1</f>
        <v>H. AYUNTAMIENTO DE TIJUANA</v>
      </c>
      <c r="B1" s="40"/>
      <c r="C1" s="40"/>
      <c r="D1" s="40"/>
      <c r="E1" s="40"/>
      <c r="F1" s="40"/>
      <c r="G1" s="40"/>
      <c r="H1" s="32"/>
    </row>
    <row r="2" spans="1:8" x14ac:dyDescent="0.25">
      <c r="A2" s="41" t="s">
        <v>0</v>
      </c>
      <c r="B2" s="42"/>
      <c r="C2" s="42"/>
      <c r="D2" s="42"/>
      <c r="E2" s="42"/>
      <c r="F2" s="42"/>
      <c r="G2" s="42"/>
      <c r="H2" s="43"/>
    </row>
    <row r="3" spans="1:8" x14ac:dyDescent="0.25">
      <c r="A3" s="41" t="s">
        <v>1</v>
      </c>
      <c r="B3" s="42"/>
      <c r="C3" s="42"/>
      <c r="D3" s="42"/>
      <c r="E3" s="42"/>
      <c r="F3" s="42"/>
      <c r="G3" s="42"/>
      <c r="H3" s="43"/>
    </row>
    <row r="4" spans="1:8" x14ac:dyDescent="0.25">
      <c r="A4" s="41" t="s">
        <v>35</v>
      </c>
      <c r="B4" s="42"/>
      <c r="C4" s="42"/>
      <c r="D4" s="42"/>
      <c r="E4" s="42"/>
      <c r="F4" s="42"/>
      <c r="G4" s="42"/>
      <c r="H4" s="43"/>
    </row>
    <row r="5" spans="1:8" ht="17.25" thickBot="1" x14ac:dyDescent="0.3">
      <c r="A5" s="33" t="s">
        <v>2</v>
      </c>
      <c r="B5" s="44"/>
      <c r="C5" s="44"/>
      <c r="D5" s="44"/>
      <c r="E5" s="44"/>
      <c r="F5" s="44"/>
      <c r="G5" s="44"/>
      <c r="H5" s="34"/>
    </row>
    <row r="6" spans="1:8" ht="17.25" thickBot="1" x14ac:dyDescent="0.3">
      <c r="A6" s="31" t="s">
        <v>3</v>
      </c>
      <c r="B6" s="32"/>
      <c r="C6" s="35" t="s">
        <v>4</v>
      </c>
      <c r="D6" s="36"/>
      <c r="E6" s="36"/>
      <c r="F6" s="36"/>
      <c r="G6" s="37"/>
      <c r="H6" s="38" t="s">
        <v>5</v>
      </c>
    </row>
    <row r="7" spans="1:8" ht="33.75" thickBot="1" x14ac:dyDescent="0.3">
      <c r="A7" s="33"/>
      <c r="B7" s="34"/>
      <c r="C7" s="2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9"/>
    </row>
    <row r="8" spans="1:8" s="6" customFormat="1" x14ac:dyDescent="0.25">
      <c r="A8" s="4" t="s">
        <v>11</v>
      </c>
      <c r="B8" s="5"/>
      <c r="C8" s="30">
        <f t="shared" ref="C8:H8" si="0">SUM(C10:C26)</f>
        <v>6882438397.1299982</v>
      </c>
      <c r="D8" s="30">
        <f t="shared" si="0"/>
        <v>169815371.01000002</v>
      </c>
      <c r="E8" s="30">
        <f t="shared" si="0"/>
        <v>7052253768.1399994</v>
      </c>
      <c r="F8" s="30">
        <f t="shared" si="0"/>
        <v>3942508511.4800005</v>
      </c>
      <c r="G8" s="30">
        <f t="shared" si="0"/>
        <v>3724359883.4100008</v>
      </c>
      <c r="H8" s="30">
        <f t="shared" si="0"/>
        <v>3109745256.6600003</v>
      </c>
    </row>
    <row r="9" spans="1:8" x14ac:dyDescent="0.25">
      <c r="A9" s="27"/>
      <c r="B9" s="28"/>
      <c r="C9" s="29"/>
      <c r="D9" s="29"/>
      <c r="E9" s="29"/>
      <c r="F9" s="29"/>
      <c r="G9" s="29"/>
      <c r="H9" s="29"/>
    </row>
    <row r="10" spans="1:8" x14ac:dyDescent="0.25">
      <c r="A10" s="9"/>
      <c r="B10" s="45" t="s">
        <v>12</v>
      </c>
      <c r="C10" s="25">
        <v>371057045.88999999</v>
      </c>
      <c r="D10" s="25">
        <v>711279.2</v>
      </c>
      <c r="E10" s="26">
        <v>371768325.08999997</v>
      </c>
      <c r="F10" s="26">
        <v>191945951.56999999</v>
      </c>
      <c r="G10" s="26">
        <v>195563353.78</v>
      </c>
      <c r="H10" s="26">
        <v>179822373.52000001</v>
      </c>
    </row>
    <row r="11" spans="1:8" x14ac:dyDescent="0.25">
      <c r="A11" s="9"/>
      <c r="B11" s="45" t="s">
        <v>25</v>
      </c>
      <c r="C11" s="25">
        <v>233063429.96000001</v>
      </c>
      <c r="D11" s="25">
        <v>-296647.15000000002</v>
      </c>
      <c r="E11" s="26">
        <v>232766782.81</v>
      </c>
      <c r="F11" s="26">
        <v>140728074.31</v>
      </c>
      <c r="G11" s="26">
        <v>138322397.13</v>
      </c>
      <c r="H11" s="26">
        <v>92038708.5</v>
      </c>
    </row>
    <row r="12" spans="1:8" x14ac:dyDescent="0.25">
      <c r="A12" s="9"/>
      <c r="B12" s="45" t="s">
        <v>15</v>
      </c>
      <c r="C12" s="25">
        <v>473263991.48000002</v>
      </c>
      <c r="D12" s="25">
        <v>77210606.75</v>
      </c>
      <c r="E12" s="26">
        <v>550474598.23000002</v>
      </c>
      <c r="F12" s="26">
        <v>272352315.81999999</v>
      </c>
      <c r="G12" s="26">
        <v>287049452.72000003</v>
      </c>
      <c r="H12" s="26">
        <v>278122282.41000003</v>
      </c>
    </row>
    <row r="13" spans="1:8" x14ac:dyDescent="0.25">
      <c r="A13" s="9"/>
      <c r="B13" s="45" t="s">
        <v>14</v>
      </c>
      <c r="C13" s="25">
        <v>694013049.66999996</v>
      </c>
      <c r="D13" s="25">
        <v>7767706.9199999999</v>
      </c>
      <c r="E13" s="26">
        <v>701780756.59000003</v>
      </c>
      <c r="F13" s="26">
        <v>444688604.88999999</v>
      </c>
      <c r="G13" s="26">
        <v>372435868.26999998</v>
      </c>
      <c r="H13" s="26">
        <v>257092151.69999999</v>
      </c>
    </row>
    <row r="14" spans="1:8" ht="33" x14ac:dyDescent="0.25">
      <c r="A14" s="9"/>
      <c r="B14" s="45" t="s">
        <v>26</v>
      </c>
      <c r="C14" s="25">
        <v>1383530479.6099999</v>
      </c>
      <c r="D14" s="25">
        <v>34859224.630000003</v>
      </c>
      <c r="E14" s="26">
        <v>1418389704.24</v>
      </c>
      <c r="F14" s="26">
        <v>665409078.89999998</v>
      </c>
      <c r="G14" s="26">
        <v>672991609.48000002</v>
      </c>
      <c r="H14" s="26">
        <v>752980625.34000003</v>
      </c>
    </row>
    <row r="15" spans="1:8" ht="33" x14ac:dyDescent="0.25">
      <c r="A15" s="9"/>
      <c r="B15" s="45" t="s">
        <v>24</v>
      </c>
      <c r="C15" s="25">
        <v>2339465660.1599998</v>
      </c>
      <c r="D15" s="25">
        <v>3343070.58</v>
      </c>
      <c r="E15" s="26">
        <v>2342808730.7399998</v>
      </c>
      <c r="F15" s="26">
        <v>1399578447.8099999</v>
      </c>
      <c r="G15" s="26">
        <v>1256929804.9000001</v>
      </c>
      <c r="H15" s="26">
        <v>943230282.92999995</v>
      </c>
    </row>
    <row r="16" spans="1:8" x14ac:dyDescent="0.25">
      <c r="A16" s="9"/>
      <c r="B16" s="45" t="s">
        <v>27</v>
      </c>
      <c r="C16" s="25">
        <v>228093869.47</v>
      </c>
      <c r="D16" s="25">
        <v>12696836.039999999</v>
      </c>
      <c r="E16" s="26">
        <v>240790705.50999999</v>
      </c>
      <c r="F16" s="26">
        <v>132967645.56999999</v>
      </c>
      <c r="G16" s="26">
        <v>126000931.84</v>
      </c>
      <c r="H16" s="26">
        <v>107823059.94</v>
      </c>
    </row>
    <row r="17" spans="1:8" x14ac:dyDescent="0.25">
      <c r="A17" s="9"/>
      <c r="B17" s="45" t="s">
        <v>13</v>
      </c>
      <c r="C17" s="25">
        <v>45252790.780000001</v>
      </c>
      <c r="D17" s="25">
        <v>11629850.189999999</v>
      </c>
      <c r="E17" s="26">
        <v>56882640.969999999</v>
      </c>
      <c r="F17" s="26">
        <v>31904328.170000002</v>
      </c>
      <c r="G17" s="26">
        <v>26012853.809999999</v>
      </c>
      <c r="H17" s="26">
        <v>24978312.800000001</v>
      </c>
    </row>
    <row r="18" spans="1:8" x14ac:dyDescent="0.25">
      <c r="A18" s="9"/>
      <c r="B18" s="45" t="s">
        <v>16</v>
      </c>
      <c r="C18" s="25">
        <v>295624554.01999998</v>
      </c>
      <c r="D18" s="25">
        <v>1622285.71</v>
      </c>
      <c r="E18" s="26">
        <v>297246839.73000002</v>
      </c>
      <c r="F18" s="26">
        <v>146370843.94</v>
      </c>
      <c r="G18" s="26">
        <v>140601369.72999999</v>
      </c>
      <c r="H18" s="26">
        <v>150875995.78999999</v>
      </c>
    </row>
    <row r="19" spans="1:8" x14ac:dyDescent="0.25">
      <c r="A19" s="9"/>
      <c r="B19" s="45" t="s">
        <v>23</v>
      </c>
      <c r="C19" s="25">
        <v>22199429.449999999</v>
      </c>
      <c r="D19" s="25">
        <v>2531078.6800000002</v>
      </c>
      <c r="E19" s="26">
        <v>24730508.129999999</v>
      </c>
      <c r="F19" s="26">
        <v>11315854.43</v>
      </c>
      <c r="G19" s="26">
        <v>11450018.09</v>
      </c>
      <c r="H19" s="26">
        <v>13414653.699999999</v>
      </c>
    </row>
    <row r="20" spans="1:8" x14ac:dyDescent="0.25">
      <c r="A20" s="9"/>
      <c r="B20" s="45" t="s">
        <v>22</v>
      </c>
      <c r="C20" s="25">
        <v>69932332.290000007</v>
      </c>
      <c r="D20" s="25">
        <v>362981.65</v>
      </c>
      <c r="E20" s="26">
        <v>70295313.939999998</v>
      </c>
      <c r="F20" s="26">
        <v>41434216.210000001</v>
      </c>
      <c r="G20" s="26">
        <v>41017248.850000001</v>
      </c>
      <c r="H20" s="26">
        <v>28861097.73</v>
      </c>
    </row>
    <row r="21" spans="1:8" ht="33" x14ac:dyDescent="0.25">
      <c r="A21" s="9"/>
      <c r="B21" s="45" t="s">
        <v>28</v>
      </c>
      <c r="C21" s="25">
        <v>275531290.69</v>
      </c>
      <c r="D21" s="25">
        <v>981975.22</v>
      </c>
      <c r="E21" s="26">
        <v>276513265.91000003</v>
      </c>
      <c r="F21" s="26">
        <v>142396794.90000001</v>
      </c>
      <c r="G21" s="26">
        <v>137635876.19</v>
      </c>
      <c r="H21" s="26">
        <v>134116471.01000001</v>
      </c>
    </row>
    <row r="22" spans="1:8" ht="33" x14ac:dyDescent="0.25">
      <c r="A22" s="9"/>
      <c r="B22" s="45" t="s">
        <v>29</v>
      </c>
      <c r="C22" s="25">
        <v>2593229.56</v>
      </c>
      <c r="D22" s="25">
        <v>0</v>
      </c>
      <c r="E22" s="26">
        <v>2593229.56</v>
      </c>
      <c r="F22" s="26">
        <v>1584898.98</v>
      </c>
      <c r="G22" s="26">
        <v>1589766.31</v>
      </c>
      <c r="H22" s="26">
        <v>1008330.58</v>
      </c>
    </row>
    <row r="23" spans="1:8" x14ac:dyDescent="0.25">
      <c r="A23" s="9"/>
      <c r="B23" s="45" t="s">
        <v>17</v>
      </c>
      <c r="C23" s="25">
        <v>119857156.36</v>
      </c>
      <c r="D23" s="25">
        <v>14041852.619999999</v>
      </c>
      <c r="E23" s="26">
        <v>133899008.98</v>
      </c>
      <c r="F23" s="26">
        <v>92231075.420000002</v>
      </c>
      <c r="G23" s="26">
        <v>91459494.799999997</v>
      </c>
      <c r="H23" s="26">
        <v>41667933.560000002</v>
      </c>
    </row>
    <row r="24" spans="1:8" x14ac:dyDescent="0.25">
      <c r="A24" s="9"/>
      <c r="B24" s="45" t="s">
        <v>30</v>
      </c>
      <c r="C24" s="25">
        <v>66982834.420000002</v>
      </c>
      <c r="D24" s="25">
        <v>1285000</v>
      </c>
      <c r="E24" s="26">
        <v>68267834.420000002</v>
      </c>
      <c r="F24" s="26">
        <v>45073453.75</v>
      </c>
      <c r="G24" s="26">
        <v>44835502.130000003</v>
      </c>
      <c r="H24" s="26">
        <v>23194380.670000002</v>
      </c>
    </row>
    <row r="25" spans="1:8" ht="33" x14ac:dyDescent="0.25">
      <c r="A25" s="9"/>
      <c r="B25" s="45" t="s">
        <v>31</v>
      </c>
      <c r="C25" s="25">
        <v>261977253.31999999</v>
      </c>
      <c r="D25" s="25">
        <v>1068269.97</v>
      </c>
      <c r="E25" s="26">
        <v>263045523.28999999</v>
      </c>
      <c r="F25" s="26">
        <v>182526926.81</v>
      </c>
      <c r="G25" s="26">
        <v>180464335.38</v>
      </c>
      <c r="H25" s="26">
        <v>80518596.480000004</v>
      </c>
    </row>
    <row r="26" spans="1:8" ht="6.75" customHeight="1" x14ac:dyDescent="0.25">
      <c r="A26" s="9"/>
      <c r="B26" s="22"/>
      <c r="C26" s="23"/>
      <c r="D26" s="23"/>
      <c r="E26" s="24"/>
      <c r="F26" s="24"/>
      <c r="G26" s="24"/>
      <c r="H26" s="24"/>
    </row>
    <row r="27" spans="1:8" x14ac:dyDescent="0.25">
      <c r="A27" s="13" t="s">
        <v>18</v>
      </c>
      <c r="B27" s="8"/>
      <c r="C27" s="29">
        <f t="shared" ref="C27:H27" si="1">SUM(C29:C33)</f>
        <v>1456358556.4000001</v>
      </c>
      <c r="D27" s="29">
        <f t="shared" si="1"/>
        <v>-18545356.399999999</v>
      </c>
      <c r="E27" s="29">
        <f t="shared" si="1"/>
        <v>1437813200</v>
      </c>
      <c r="F27" s="29">
        <f t="shared" si="1"/>
        <v>1027518018.15</v>
      </c>
      <c r="G27" s="29">
        <f t="shared" si="1"/>
        <v>1028176935.96</v>
      </c>
      <c r="H27" s="29">
        <f t="shared" si="1"/>
        <v>410295181.85000002</v>
      </c>
    </row>
    <row r="28" spans="1:8" x14ac:dyDescent="0.25">
      <c r="A28" s="13"/>
      <c r="B28" s="8"/>
      <c r="C28" s="29"/>
      <c r="D28" s="29"/>
      <c r="E28" s="29"/>
      <c r="F28" s="29"/>
      <c r="G28" s="29"/>
      <c r="H28" s="29"/>
    </row>
    <row r="29" spans="1:8" s="10" customFormat="1" ht="33" x14ac:dyDescent="0.25">
      <c r="A29" s="14"/>
      <c r="B29" s="22" t="s">
        <v>32</v>
      </c>
      <c r="C29" s="25">
        <v>862900</v>
      </c>
      <c r="D29" s="25">
        <v>0</v>
      </c>
      <c r="E29" s="26">
        <v>862900</v>
      </c>
      <c r="F29" s="26">
        <v>212546.01</v>
      </c>
      <c r="G29" s="26">
        <v>271279.62</v>
      </c>
      <c r="H29" s="26">
        <v>650353.99</v>
      </c>
    </row>
    <row r="30" spans="1:8" s="10" customFormat="1" x14ac:dyDescent="0.25">
      <c r="A30" s="14"/>
      <c r="B30" s="22" t="s">
        <v>33</v>
      </c>
      <c r="C30" s="25">
        <v>57306896.399999999</v>
      </c>
      <c r="D30" s="25">
        <v>-57306896.399999999</v>
      </c>
      <c r="E30" s="26">
        <v>0</v>
      </c>
      <c r="F30" s="26">
        <v>0</v>
      </c>
      <c r="G30" s="26">
        <v>0</v>
      </c>
      <c r="H30" s="26">
        <v>0</v>
      </c>
    </row>
    <row r="31" spans="1:8" x14ac:dyDescent="0.25">
      <c r="A31" s="9"/>
      <c r="B31" s="22" t="s">
        <v>20</v>
      </c>
      <c r="C31" s="25">
        <v>1226309758</v>
      </c>
      <c r="D31" s="25">
        <v>38814343</v>
      </c>
      <c r="E31" s="26">
        <v>1265124101</v>
      </c>
      <c r="F31" s="26">
        <v>980687787</v>
      </c>
      <c r="G31" s="26">
        <v>981287971.20000005</v>
      </c>
      <c r="H31" s="26">
        <v>284436314</v>
      </c>
    </row>
    <row r="32" spans="1:8" ht="33" x14ac:dyDescent="0.25">
      <c r="A32" s="9"/>
      <c r="B32" s="22" t="s">
        <v>19</v>
      </c>
      <c r="C32" s="25">
        <v>171879002</v>
      </c>
      <c r="D32" s="25">
        <v>-52803</v>
      </c>
      <c r="E32" s="26">
        <v>171826199</v>
      </c>
      <c r="F32" s="26">
        <v>46617685.140000001</v>
      </c>
      <c r="G32" s="26">
        <v>46617685.140000001</v>
      </c>
      <c r="H32" s="26">
        <v>125208513.86</v>
      </c>
    </row>
    <row r="33" spans="1:9" x14ac:dyDescent="0.25">
      <c r="A33" s="9"/>
      <c r="B33" s="15"/>
      <c r="C33" s="11"/>
      <c r="D33" s="11"/>
      <c r="E33" s="11"/>
      <c r="F33" s="11"/>
      <c r="G33" s="11"/>
      <c r="H33" s="11"/>
    </row>
    <row r="34" spans="1:9" s="6" customFormat="1" x14ac:dyDescent="0.25">
      <c r="A34" s="7" t="s">
        <v>21</v>
      </c>
      <c r="B34" s="16"/>
      <c r="C34" s="17">
        <f t="shared" ref="C34:H34" si="2">+C8+C27</f>
        <v>8338796953.5299988</v>
      </c>
      <c r="D34" s="17">
        <f t="shared" si="2"/>
        <v>151270014.61000001</v>
      </c>
      <c r="E34" s="17">
        <f t="shared" si="2"/>
        <v>8490066968.1399994</v>
      </c>
      <c r="F34" s="17">
        <f t="shared" si="2"/>
        <v>4970026529.6300001</v>
      </c>
      <c r="G34" s="17">
        <f t="shared" si="2"/>
        <v>4752536819.3700008</v>
      </c>
      <c r="H34" s="17">
        <f t="shared" si="2"/>
        <v>3520040438.5100002</v>
      </c>
    </row>
    <row r="35" spans="1:9" ht="7.5" customHeight="1" thickBot="1" x14ac:dyDescent="0.3">
      <c r="A35" s="12"/>
      <c r="B35" s="18"/>
      <c r="C35" s="19"/>
      <c r="D35" s="19"/>
      <c r="E35" s="19"/>
      <c r="F35" s="19"/>
      <c r="G35" s="19"/>
      <c r="H35" s="19"/>
    </row>
    <row r="36" spans="1:9" x14ac:dyDescent="0.25">
      <c r="C36" s="20"/>
      <c r="D36" s="20"/>
      <c r="E36" s="20"/>
      <c r="F36" s="20"/>
      <c r="G36" s="20"/>
      <c r="H36" s="20"/>
      <c r="I36" s="20"/>
    </row>
    <row r="37" spans="1:9" x14ac:dyDescent="0.25">
      <c r="C37" s="20"/>
      <c r="D37" s="20"/>
      <c r="E37" s="20"/>
      <c r="F37" s="20"/>
      <c r="G37" s="20"/>
      <c r="H37" s="20"/>
      <c r="I37" s="20"/>
    </row>
    <row r="42" spans="1:9" x14ac:dyDescent="0.25">
      <c r="E42" s="21" t="s">
        <v>34</v>
      </c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H27:H28"/>
    <mergeCell ref="C8:C9"/>
    <mergeCell ref="D8:D9"/>
    <mergeCell ref="E8:E9"/>
    <mergeCell ref="F8:F9"/>
    <mergeCell ref="G8:G9"/>
    <mergeCell ref="H8:H9"/>
    <mergeCell ref="C27:C28"/>
    <mergeCell ref="D27:D28"/>
    <mergeCell ref="E27:E28"/>
    <mergeCell ref="F27:F28"/>
    <mergeCell ref="G27:G28"/>
  </mergeCells>
  <printOptions horizontalCentered="1"/>
  <pageMargins left="0.23622047244094491" right="0.23622047244094491" top="0.74803149606299213" bottom="0.74803149606299213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6B) EAEPED.LDF HORIZAONTAL</vt:lpstr>
      <vt:lpstr>'6B) EAEPED.LDF HORIZAONTAL'!Área_de_impresión</vt:lpstr>
      <vt:lpstr>'6B) EAEPED.LDF HORIZAONTAL'!Títulos_a_imprimir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mjauregui</dc:creator>
  <cp:lastModifiedBy>mjauregui</cp:lastModifiedBy>
  <cp:lastPrinted>2021-10-23T20:26:23Z</cp:lastPrinted>
  <dcterms:created xsi:type="dcterms:W3CDTF">2017-03-25T05:38:44Z</dcterms:created>
  <dcterms:modified xsi:type="dcterms:W3CDTF">2021-10-23T20:26:26Z</dcterms:modified>
</cp:coreProperties>
</file>