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2\3er Avance Gestión Financiera 2022\Excel 3er. Avance 2022\"/>
    </mc:Choice>
  </mc:AlternateContent>
  <bookViews>
    <workbookView xWindow="0" yWindow="0" windowWidth="28800" windowHeight="12315"/>
  </bookViews>
  <sheets>
    <sheet name="Hoja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F37" i="1"/>
  <c r="I35" i="1"/>
  <c r="I34" i="1"/>
  <c r="I33" i="1"/>
  <c r="I32" i="1"/>
  <c r="I30" i="1"/>
  <c r="I29" i="1"/>
  <c r="I28" i="1"/>
  <c r="I27" i="1"/>
  <c r="I26" i="1"/>
  <c r="I24" i="1"/>
  <c r="I23" i="1"/>
  <c r="I22" i="1"/>
  <c r="I21" i="1"/>
  <c r="I20" i="1"/>
  <c r="I18" i="1" s="1"/>
  <c r="H18" i="1"/>
  <c r="G18" i="1"/>
  <c r="F18" i="1"/>
  <c r="E18" i="1"/>
  <c r="D18" i="1"/>
  <c r="I15" i="1"/>
  <c r="I11" i="1" s="1"/>
  <c r="I13" i="1"/>
  <c r="H11" i="1"/>
  <c r="G11" i="1"/>
  <c r="G37" i="1" s="1"/>
  <c r="F11" i="1"/>
  <c r="E11" i="1"/>
  <c r="E37" i="1" s="1"/>
  <c r="D11" i="1"/>
  <c r="D37" i="1" s="1"/>
  <c r="I37" i="1" l="1"/>
</calcChain>
</file>

<file path=xl/sharedStrings.xml><?xml version="1.0" encoding="utf-8"?>
<sst xmlns="http://schemas.openxmlformats.org/spreadsheetml/2006/main" count="37" uniqueCount="33">
  <si>
    <t>Tesorería Municipal</t>
  </si>
  <si>
    <t>Estado Analítico del Ejercicio del Presupuesto de Egresos</t>
  </si>
  <si>
    <t>Clasificación Funcional (Finalidad y Función)</t>
  </si>
  <si>
    <t>Del 1 de enero al 30 de septiembre de 2022</t>
  </si>
  <si>
    <t>(PESOS)</t>
  </si>
  <si>
    <t>Concepto</t>
  </si>
  <si>
    <t>EGRESOS</t>
  </si>
  <si>
    <t>Subejercicio</t>
  </si>
  <si>
    <t>APROBADO</t>
  </si>
  <si>
    <t>AMPLIACIONES / REDUCCIONES</t>
  </si>
  <si>
    <t>MODIFICADO</t>
  </si>
  <si>
    <t>DEVENGADO</t>
  </si>
  <si>
    <t>PAGADO</t>
  </si>
  <si>
    <t>GASTO ETIQUETADO</t>
  </si>
  <si>
    <t>GOBIERNO</t>
  </si>
  <si>
    <t>ASUNTOS DE ORDEN PUBLICO Y DE SEGURIDAD INTERIOR</t>
  </si>
  <si>
    <t>DESARROLLO SOCIAL</t>
  </si>
  <si>
    <t>VIVIENDA Y SERVICIOS A LA COMUNIDAD</t>
  </si>
  <si>
    <t>GASTO NO ETIQUETADO</t>
  </si>
  <si>
    <t>JUSTICIA</t>
  </si>
  <si>
    <t>COORDINACION DE LA POLITICA DE GOBIERNO</t>
  </si>
  <si>
    <t>ASUNTOS FINANCIEROS Y HACENDARIOS</t>
  </si>
  <si>
    <t>OTROS SERVICIOS GENERALES</t>
  </si>
  <si>
    <t>PROTECCION AMBIENTAL</t>
  </si>
  <si>
    <t>SALUD</t>
  </si>
  <si>
    <t>EDUCACION</t>
  </si>
  <si>
    <t>PROTECCION SOCIAL</t>
  </si>
  <si>
    <t>DESARROLLO ECONOMICO</t>
  </si>
  <si>
    <t>ASUNTOS ECONOMICOS, COMERCIALES Y LABORALES EN GENERAL</t>
  </si>
  <si>
    <t>TRANSPORTE</t>
  </si>
  <si>
    <t>CIENCIA, TECNOLOGIA E INNOVACION</t>
  </si>
  <si>
    <t>OTRAS INDUSTRIAS Y OTROS ASUNTOS ECONOMICOS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</si>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</sst>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sz val="12"/>
      <name val="Arial Unicode MS"/>
      <family val="2"/>
    </font>
    <font>
      <b/>
      <sz val="12"/>
      <color rgb="FF000000"/>
      <name val="Arial Unicode MS"/>
      <family val="2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3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3" fontId="4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3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180975</xdr:rowOff>
    </xdr:from>
    <xdr:to>
      <xdr:col>2</xdr:col>
      <xdr:colOff>1790150</xdr:colOff>
      <xdr:row>4</xdr:row>
      <xdr:rowOff>216990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80975"/>
          <a:ext cx="2847425" cy="912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workbookViewId="0">
      <selection activeCell="L23" sqref="L23"/>
    </sheetView>
  </sheetViews>
  <sheetFormatPr baseColWidth="10" defaultRowHeight="16.5" x14ac:dyDescent="0.25"/>
  <cols>
    <col min="1" max="1" width="5.7109375" style="8" customWidth="1"/>
    <col min="2" max="2" width="12" style="8" customWidth="1"/>
    <col min="3" max="3" width="59.85546875" style="9" bestFit="1" customWidth="1"/>
    <col min="4" max="4" width="21.5703125" style="10" bestFit="1" customWidth="1"/>
    <col min="5" max="5" width="23" style="10" bestFit="1" customWidth="1"/>
    <col min="6" max="9" width="21.5703125" style="10" bestFit="1" customWidth="1"/>
    <col min="10" max="16384" width="11.42578125" style="11"/>
  </cols>
  <sheetData>
    <row r="1" spans="1:9" s="3" customFormat="1" ht="17.25" x14ac:dyDescent="0.25">
      <c r="A1" s="1"/>
      <c r="B1" s="2"/>
      <c r="C1" s="2"/>
      <c r="D1" s="2"/>
      <c r="E1" s="2"/>
      <c r="F1" s="2"/>
      <c r="G1" s="2"/>
      <c r="H1" s="2"/>
      <c r="I1" s="2"/>
    </row>
    <row r="2" spans="1:9" s="3" customFormat="1" ht="17.25" x14ac:dyDescent="0.25">
      <c r="A2" s="4"/>
      <c r="B2" s="5" t="s">
        <v>0</v>
      </c>
      <c r="C2" s="5"/>
      <c r="D2" s="5"/>
      <c r="E2" s="5"/>
      <c r="F2" s="5"/>
      <c r="G2" s="5"/>
      <c r="H2" s="5"/>
      <c r="I2" s="5"/>
    </row>
    <row r="3" spans="1:9" s="3" customFormat="1" ht="17.25" x14ac:dyDescent="0.25">
      <c r="A3" s="4"/>
      <c r="B3" s="5" t="s">
        <v>1</v>
      </c>
      <c r="C3" s="5"/>
      <c r="D3" s="5"/>
      <c r="E3" s="5"/>
      <c r="F3" s="5"/>
      <c r="G3" s="5"/>
      <c r="H3" s="5"/>
      <c r="I3" s="5"/>
    </row>
    <row r="4" spans="1:9" s="3" customFormat="1" ht="17.25" x14ac:dyDescent="0.25">
      <c r="A4" s="1"/>
      <c r="B4" s="6" t="s">
        <v>2</v>
      </c>
      <c r="C4" s="6"/>
      <c r="D4" s="6"/>
      <c r="E4" s="6"/>
      <c r="F4" s="6"/>
      <c r="G4" s="6"/>
      <c r="H4" s="6"/>
      <c r="I4" s="6"/>
    </row>
    <row r="5" spans="1:9" s="3" customFormat="1" ht="17.25" x14ac:dyDescent="0.25">
      <c r="A5" s="1"/>
      <c r="B5" s="2"/>
      <c r="C5" s="2"/>
      <c r="D5" s="2"/>
      <c r="E5" s="2"/>
      <c r="F5" s="2"/>
      <c r="G5" s="2"/>
      <c r="H5" s="2"/>
      <c r="I5" s="2"/>
    </row>
    <row r="6" spans="1:9" s="3" customFormat="1" ht="17.25" x14ac:dyDescent="0.25">
      <c r="A6" s="7" t="s">
        <v>3</v>
      </c>
      <c r="B6" s="7"/>
      <c r="C6" s="7"/>
      <c r="D6" s="7"/>
      <c r="E6" s="7"/>
      <c r="F6" s="7"/>
      <c r="G6" s="7"/>
      <c r="H6" s="7"/>
      <c r="I6" s="7"/>
    </row>
    <row r="7" spans="1:9" s="3" customFormat="1" ht="17.25" x14ac:dyDescent="0.25">
      <c r="A7" s="7" t="s">
        <v>4</v>
      </c>
      <c r="B7" s="7"/>
      <c r="C7" s="7"/>
      <c r="D7" s="7"/>
      <c r="E7" s="7"/>
      <c r="F7" s="7"/>
      <c r="G7" s="7"/>
      <c r="H7" s="7"/>
      <c r="I7" s="7"/>
    </row>
    <row r="8" spans="1:9" ht="17.25" thickBot="1" x14ac:dyDescent="0.3"/>
    <row r="9" spans="1:9" ht="18" thickBot="1" x14ac:dyDescent="0.3">
      <c r="A9" s="12" t="s">
        <v>5</v>
      </c>
      <c r="B9" s="13"/>
      <c r="C9" s="14"/>
      <c r="D9" s="15" t="s">
        <v>6</v>
      </c>
      <c r="E9" s="16"/>
      <c r="F9" s="16"/>
      <c r="G9" s="16"/>
      <c r="H9" s="17"/>
      <c r="I9" s="18" t="s">
        <v>7</v>
      </c>
    </row>
    <row r="10" spans="1:9" s="26" customFormat="1" ht="35.25" thickBot="1" x14ac:dyDescent="0.3">
      <c r="A10" s="19"/>
      <c r="B10" s="20"/>
      <c r="C10" s="21"/>
      <c r="D10" s="22" t="s">
        <v>8</v>
      </c>
      <c r="E10" s="23" t="s">
        <v>9</v>
      </c>
      <c r="F10" s="23" t="s">
        <v>10</v>
      </c>
      <c r="G10" s="23" t="s">
        <v>11</v>
      </c>
      <c r="H10" s="24" t="s">
        <v>12</v>
      </c>
      <c r="I10" s="25"/>
    </row>
    <row r="11" spans="1:9" s="31" customFormat="1" x14ac:dyDescent="0.25">
      <c r="A11" s="27" t="s">
        <v>13</v>
      </c>
      <c r="B11" s="28"/>
      <c r="C11" s="29"/>
      <c r="D11" s="30">
        <f>SUM(D13:D15)</f>
        <v>1254245205.8400002</v>
      </c>
      <c r="E11" s="30">
        <f t="shared" ref="E11:I11" si="0">SUM(E13:E15)</f>
        <v>443389704.15999997</v>
      </c>
      <c r="F11" s="30">
        <f t="shared" si="0"/>
        <v>1697634910</v>
      </c>
      <c r="G11" s="30">
        <f t="shared" si="0"/>
        <v>772695769.56000018</v>
      </c>
      <c r="H11" s="30">
        <f t="shared" si="0"/>
        <v>748183509.5799998</v>
      </c>
      <c r="I11" s="30">
        <f t="shared" si="0"/>
        <v>924939140.43999982</v>
      </c>
    </row>
    <row r="12" spans="1:9" s="31" customFormat="1" x14ac:dyDescent="0.25">
      <c r="A12" s="28">
        <v>1</v>
      </c>
      <c r="B12" s="27" t="s">
        <v>14</v>
      </c>
      <c r="C12" s="29"/>
      <c r="D12" s="30"/>
      <c r="E12" s="30"/>
      <c r="F12" s="30"/>
      <c r="G12" s="30"/>
      <c r="H12" s="30"/>
      <c r="I12" s="30"/>
    </row>
    <row r="13" spans="1:9" ht="33" x14ac:dyDescent="0.25">
      <c r="B13" s="8">
        <v>7</v>
      </c>
      <c r="C13" s="9" t="s">
        <v>15</v>
      </c>
      <c r="D13" s="10">
        <v>1081503303.8400002</v>
      </c>
      <c r="E13" s="10">
        <v>335242345.15999997</v>
      </c>
      <c r="F13" s="10">
        <v>1416745649</v>
      </c>
      <c r="G13" s="10">
        <v>711548803.32000017</v>
      </c>
      <c r="H13" s="10">
        <v>695406154.39999986</v>
      </c>
      <c r="I13" s="32">
        <f>+F13-G13</f>
        <v>705196845.67999983</v>
      </c>
    </row>
    <row r="14" spans="1:9" x14ac:dyDescent="0.25">
      <c r="A14" s="28">
        <v>2</v>
      </c>
      <c r="B14" s="27" t="s">
        <v>16</v>
      </c>
      <c r="C14" s="29"/>
    </row>
    <row r="15" spans="1:9" x14ac:dyDescent="0.25">
      <c r="B15" s="8">
        <v>2</v>
      </c>
      <c r="C15" s="9" t="s">
        <v>17</v>
      </c>
      <c r="D15" s="10">
        <v>172741902</v>
      </c>
      <c r="E15" s="10">
        <v>108147359</v>
      </c>
      <c r="F15" s="10">
        <v>280889261</v>
      </c>
      <c r="G15" s="10">
        <v>61146966.240000002</v>
      </c>
      <c r="H15" s="10">
        <v>52777355.179999992</v>
      </c>
      <c r="I15" s="32">
        <f t="shared" ref="I15" si="1">+F15-G15</f>
        <v>219742294.75999999</v>
      </c>
    </row>
    <row r="18" spans="1:9" s="31" customFormat="1" x14ac:dyDescent="0.25">
      <c r="A18" s="27" t="s">
        <v>18</v>
      </c>
      <c r="B18" s="28"/>
      <c r="C18" s="29"/>
      <c r="D18" s="30">
        <f>SUM(D20:D35)</f>
        <v>7343188311.4700003</v>
      </c>
      <c r="E18" s="30">
        <f t="shared" ref="E18:I18" si="2">SUM(E20:E35)</f>
        <v>473929994.30999994</v>
      </c>
      <c r="F18" s="30">
        <f t="shared" si="2"/>
        <v>7817118305.7799988</v>
      </c>
      <c r="G18" s="30">
        <f t="shared" si="2"/>
        <v>4790226522.1999998</v>
      </c>
      <c r="H18" s="30">
        <f t="shared" si="2"/>
        <v>4661297500.0100021</v>
      </c>
      <c r="I18" s="30">
        <f t="shared" si="2"/>
        <v>3026891783.5799999</v>
      </c>
    </row>
    <row r="19" spans="1:9" s="31" customFormat="1" x14ac:dyDescent="0.25">
      <c r="A19" s="28">
        <v>1</v>
      </c>
      <c r="B19" s="27" t="s">
        <v>14</v>
      </c>
      <c r="C19" s="29"/>
      <c r="D19" s="30"/>
      <c r="E19" s="30"/>
      <c r="F19" s="30"/>
      <c r="G19" s="30"/>
      <c r="H19" s="30"/>
      <c r="I19" s="30"/>
    </row>
    <row r="20" spans="1:9" x14ac:dyDescent="0.25">
      <c r="B20" s="8">
        <v>2</v>
      </c>
      <c r="C20" s="9" t="s">
        <v>19</v>
      </c>
      <c r="D20" s="10">
        <v>2617436.8200000003</v>
      </c>
      <c r="E20" s="10">
        <v>26052.05</v>
      </c>
      <c r="F20" s="10">
        <v>2643488.87</v>
      </c>
      <c r="G20" s="10">
        <v>1551482.28</v>
      </c>
      <c r="H20" s="10">
        <v>1546610.5999999999</v>
      </c>
      <c r="I20" s="32">
        <f t="shared" ref="I20:I24" si="3">+F20-G20</f>
        <v>1092006.5900000001</v>
      </c>
    </row>
    <row r="21" spans="1:9" x14ac:dyDescent="0.25">
      <c r="B21" s="8">
        <v>3</v>
      </c>
      <c r="C21" s="9" t="s">
        <v>20</v>
      </c>
      <c r="D21" s="10">
        <v>535117178.42000026</v>
      </c>
      <c r="E21" s="10">
        <v>25881240.259999994</v>
      </c>
      <c r="F21" s="10">
        <v>560998418.67999995</v>
      </c>
      <c r="G21" s="10">
        <v>345625313.13999969</v>
      </c>
      <c r="H21" s="10">
        <v>342148262.57999969</v>
      </c>
      <c r="I21" s="32">
        <f t="shared" si="3"/>
        <v>215373105.54000026</v>
      </c>
    </row>
    <row r="22" spans="1:9" x14ac:dyDescent="0.25">
      <c r="B22" s="8">
        <v>5</v>
      </c>
      <c r="C22" s="9" t="s">
        <v>21</v>
      </c>
      <c r="D22" s="10">
        <v>1802418488.3099999</v>
      </c>
      <c r="E22" s="10">
        <v>303349906.70999998</v>
      </c>
      <c r="F22" s="10">
        <v>2105768395.02</v>
      </c>
      <c r="G22" s="10">
        <v>1419778874.5900011</v>
      </c>
      <c r="H22" s="10">
        <v>1396560239.6400003</v>
      </c>
      <c r="I22" s="32">
        <f t="shared" si="3"/>
        <v>685989520.42999887</v>
      </c>
    </row>
    <row r="23" spans="1:9" ht="33" x14ac:dyDescent="0.25">
      <c r="B23" s="8">
        <v>7</v>
      </c>
      <c r="C23" s="9" t="s">
        <v>15</v>
      </c>
      <c r="D23" s="10">
        <v>1021425347.73</v>
      </c>
      <c r="E23" s="10">
        <v>-24988354.399999995</v>
      </c>
      <c r="F23" s="10">
        <v>996436993.33000016</v>
      </c>
      <c r="G23" s="10">
        <v>565132890.30999994</v>
      </c>
      <c r="H23" s="10">
        <v>536816754.1500001</v>
      </c>
      <c r="I23" s="32">
        <f t="shared" si="3"/>
        <v>431304103.02000022</v>
      </c>
    </row>
    <row r="24" spans="1:9" x14ac:dyDescent="0.25">
      <c r="B24" s="8">
        <v>8</v>
      </c>
      <c r="C24" s="9" t="s">
        <v>22</v>
      </c>
      <c r="D24" s="10">
        <v>542104444.92000008</v>
      </c>
      <c r="E24" s="10">
        <v>6032668.089999998</v>
      </c>
      <c r="F24" s="10">
        <v>548137113.01000011</v>
      </c>
      <c r="G24" s="10">
        <v>361061110.24000001</v>
      </c>
      <c r="H24" s="10">
        <v>352123910.26000011</v>
      </c>
      <c r="I24" s="32">
        <f t="shared" si="3"/>
        <v>187076002.7700001</v>
      </c>
    </row>
    <row r="25" spans="1:9" s="31" customFormat="1" x14ac:dyDescent="0.25">
      <c r="A25" s="28">
        <v>2</v>
      </c>
      <c r="B25" s="27" t="s">
        <v>16</v>
      </c>
      <c r="C25" s="29"/>
      <c r="D25" s="30"/>
      <c r="E25" s="30"/>
      <c r="F25" s="30"/>
      <c r="G25" s="30"/>
      <c r="H25" s="30"/>
      <c r="I25" s="30"/>
    </row>
    <row r="26" spans="1:9" x14ac:dyDescent="0.25">
      <c r="B26" s="8">
        <v>1</v>
      </c>
      <c r="C26" s="9" t="s">
        <v>23</v>
      </c>
      <c r="D26" s="10">
        <v>5361726.57</v>
      </c>
      <c r="E26" s="10">
        <v>22370.400000000001</v>
      </c>
      <c r="F26" s="10">
        <v>5384096.9700000007</v>
      </c>
      <c r="G26" s="10">
        <v>3645895.0999999996</v>
      </c>
      <c r="H26" s="10">
        <v>3642409.1199999992</v>
      </c>
      <c r="I26" s="32">
        <f t="shared" ref="I26:I30" si="4">+F26-G26</f>
        <v>1738201.870000001</v>
      </c>
    </row>
    <row r="27" spans="1:9" x14ac:dyDescent="0.25">
      <c r="B27" s="8">
        <v>2</v>
      </c>
      <c r="C27" s="9" t="s">
        <v>17</v>
      </c>
      <c r="D27" s="10">
        <v>2736787177.3300004</v>
      </c>
      <c r="E27" s="10">
        <v>43993321.459999986</v>
      </c>
      <c r="F27" s="10">
        <v>2780780498.7900009</v>
      </c>
      <c r="G27" s="10">
        <v>1606832131.4099998</v>
      </c>
      <c r="H27" s="10">
        <v>1562626172.5700011</v>
      </c>
      <c r="I27" s="32">
        <f t="shared" si="4"/>
        <v>1173948367.3800011</v>
      </c>
    </row>
    <row r="28" spans="1:9" x14ac:dyDescent="0.25">
      <c r="B28" s="8">
        <v>3</v>
      </c>
      <c r="C28" s="9" t="s">
        <v>24</v>
      </c>
      <c r="D28" s="10">
        <v>112224841.50999999</v>
      </c>
      <c r="E28" s="10">
        <v>19887270.91</v>
      </c>
      <c r="F28" s="10">
        <v>132112112.41999999</v>
      </c>
      <c r="G28" s="10">
        <v>76873149.100000024</v>
      </c>
      <c r="H28" s="10">
        <v>60530399.610000014</v>
      </c>
      <c r="I28" s="32">
        <f t="shared" si="4"/>
        <v>55238963.319999963</v>
      </c>
    </row>
    <row r="29" spans="1:9" x14ac:dyDescent="0.25">
      <c r="B29" s="8">
        <v>5</v>
      </c>
      <c r="C29" s="9" t="s">
        <v>25</v>
      </c>
      <c r="D29" s="10">
        <v>294759947.64000005</v>
      </c>
      <c r="E29" s="10">
        <v>-7842753.7800000012</v>
      </c>
      <c r="F29" s="10">
        <v>286917193.86000001</v>
      </c>
      <c r="G29" s="10">
        <v>147120101.5200001</v>
      </c>
      <c r="H29" s="10">
        <v>145741716.51000008</v>
      </c>
      <c r="I29" s="32">
        <f t="shared" si="4"/>
        <v>139797092.33999991</v>
      </c>
    </row>
    <row r="30" spans="1:9" x14ac:dyDescent="0.25">
      <c r="B30" s="8">
        <v>6</v>
      </c>
      <c r="C30" s="9" t="s">
        <v>26</v>
      </c>
      <c r="D30" s="10">
        <v>121104661.57000001</v>
      </c>
      <c r="E30" s="10">
        <v>-1081969.33</v>
      </c>
      <c r="F30" s="10">
        <v>120022692.24000001</v>
      </c>
      <c r="G30" s="10">
        <v>76087444.589999989</v>
      </c>
      <c r="H30" s="10">
        <v>74670435.519999981</v>
      </c>
      <c r="I30" s="32">
        <f t="shared" si="4"/>
        <v>43935247.650000021</v>
      </c>
    </row>
    <row r="31" spans="1:9" s="31" customFormat="1" x14ac:dyDescent="0.25">
      <c r="A31" s="28">
        <v>3</v>
      </c>
      <c r="B31" s="27" t="s">
        <v>27</v>
      </c>
      <c r="C31" s="29"/>
      <c r="D31" s="30"/>
      <c r="E31" s="30"/>
      <c r="F31" s="30"/>
      <c r="G31" s="30"/>
      <c r="H31" s="30"/>
      <c r="I31" s="30"/>
    </row>
    <row r="32" spans="1:9" ht="33" x14ac:dyDescent="0.25">
      <c r="B32" s="8">
        <v>1</v>
      </c>
      <c r="C32" s="9" t="s">
        <v>28</v>
      </c>
      <c r="D32" s="10">
        <v>45262693.159999996</v>
      </c>
      <c r="E32" s="10">
        <v>51151032.629999995</v>
      </c>
      <c r="F32" s="10">
        <v>96413725.789999992</v>
      </c>
      <c r="G32" s="10">
        <v>52208123.650000006</v>
      </c>
      <c r="H32" s="10">
        <v>52124064.090000004</v>
      </c>
      <c r="I32" s="32">
        <f t="shared" ref="I32:I35" si="5">+F32-G32</f>
        <v>44205602.139999986</v>
      </c>
    </row>
    <row r="33" spans="1:9" x14ac:dyDescent="0.25">
      <c r="B33" s="8">
        <v>5</v>
      </c>
      <c r="C33" s="9" t="s">
        <v>29</v>
      </c>
      <c r="D33" s="10">
        <v>17668310.370000001</v>
      </c>
      <c r="E33" s="10">
        <v>4321.38</v>
      </c>
      <c r="F33" s="10">
        <v>17672631.75</v>
      </c>
      <c r="G33" s="10">
        <v>10395038.689999994</v>
      </c>
      <c r="H33" s="10">
        <v>10209812.759999996</v>
      </c>
      <c r="I33" s="32">
        <f t="shared" si="5"/>
        <v>7277593.0600000061</v>
      </c>
    </row>
    <row r="34" spans="1:9" x14ac:dyDescent="0.25">
      <c r="B34" s="8">
        <v>8</v>
      </c>
      <c r="C34" s="9" t="s">
        <v>30</v>
      </c>
      <c r="D34" s="10">
        <v>40317967.5</v>
      </c>
      <c r="E34" s="10">
        <v>55461973.939999998</v>
      </c>
      <c r="F34" s="10">
        <v>95779941.439999998</v>
      </c>
      <c r="G34" s="10">
        <v>77659122.489999995</v>
      </c>
      <c r="H34" s="10">
        <v>76971046.929999992</v>
      </c>
      <c r="I34" s="32">
        <f t="shared" si="5"/>
        <v>18120818.950000003</v>
      </c>
    </row>
    <row r="35" spans="1:9" x14ac:dyDescent="0.25">
      <c r="B35" s="8">
        <v>9</v>
      </c>
      <c r="C35" s="9" t="s">
        <v>31</v>
      </c>
      <c r="D35" s="10">
        <v>66018089.620000005</v>
      </c>
      <c r="E35" s="10">
        <v>2032913.9899999998</v>
      </c>
      <c r="F35" s="10">
        <v>68051003.609999999</v>
      </c>
      <c r="G35" s="10">
        <v>46255845.090000018</v>
      </c>
      <c r="H35" s="10">
        <v>45585665.670000009</v>
      </c>
      <c r="I35" s="32">
        <f t="shared" si="5"/>
        <v>21795158.519999981</v>
      </c>
    </row>
    <row r="37" spans="1:9" s="31" customFormat="1" x14ac:dyDescent="0.25">
      <c r="A37" s="27" t="s">
        <v>32</v>
      </c>
      <c r="B37" s="28"/>
      <c r="C37" s="29"/>
      <c r="D37" s="30">
        <f>+D11+D18</f>
        <v>8597433517.3100014</v>
      </c>
      <c r="E37" s="30">
        <f t="shared" ref="E37:I37" si="6">+E11+E18</f>
        <v>917319698.46999991</v>
      </c>
      <c r="F37" s="30">
        <f t="shared" si="6"/>
        <v>9514753215.7799988</v>
      </c>
      <c r="G37" s="30">
        <f t="shared" si="6"/>
        <v>5562922291.7600002</v>
      </c>
      <c r="H37" s="30">
        <f t="shared" si="6"/>
        <v>5409481009.5900021</v>
      </c>
      <c r="I37" s="30">
        <f t="shared" si="6"/>
        <v>3951830924.0199995</v>
      </c>
    </row>
  </sheetData>
  <mergeCells count="8">
    <mergeCell ref="B2:I2"/>
    <mergeCell ref="B3:I3"/>
    <mergeCell ref="B4:I4"/>
    <mergeCell ref="A6:I6"/>
    <mergeCell ref="A7:I7"/>
    <mergeCell ref="A9:C10"/>
    <mergeCell ref="D9:H9"/>
    <mergeCell ref="I9:I10"/>
  </mergeCells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Jauregui Raya,Mirna</cp:lastModifiedBy>
  <dcterms:created xsi:type="dcterms:W3CDTF">2022-10-20T20:35:12Z</dcterms:created>
  <dcterms:modified xsi:type="dcterms:W3CDTF">2022-10-20T20:35:50Z</dcterms:modified>
</cp:coreProperties>
</file>