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3er Avance Gestión Financiera 2022\Excel 3er. Avance 2022\"/>
    </mc:Choice>
  </mc:AlternateContent>
  <bookViews>
    <workbookView xWindow="480" yWindow="360" windowWidth="19815" windowHeight="7650"/>
  </bookViews>
  <sheets>
    <sheet name="6B) EAEPED.LDF HORIZAONTAL" sheetId="1" r:id="rId1"/>
  </sheets>
  <externalReferences>
    <externalReference r:id="rId2"/>
  </externalReferences>
  <definedNames>
    <definedName name="_xlnm.Print_Area" localSheetId="0">'6B) EAEPED.LDF HORIZAONTAL'!$A$1:$H$36</definedName>
    <definedName name="_xlnm.Print_Titles" localSheetId="0">'6B) EAEPED.LDF HORIZAONTAL'!$1:$7</definedName>
  </definedNames>
  <calcPr calcId="152511"/>
</workbook>
</file>

<file path=xl/calcChain.xml><?xml version="1.0" encoding="utf-8"?>
<calcChain xmlns="http://schemas.openxmlformats.org/spreadsheetml/2006/main">
  <c r="H8" i="1" l="1"/>
  <c r="G8" i="1"/>
  <c r="F8" i="1"/>
  <c r="E8" i="1"/>
  <c r="D8" i="1"/>
  <c r="C8" i="1"/>
  <c r="A1" i="1"/>
  <c r="G27" i="1" l="1"/>
  <c r="G34" i="1" s="1"/>
  <c r="C27" i="1"/>
  <c r="C34" i="1" s="1"/>
  <c r="E27" i="1"/>
  <c r="E34" i="1" s="1"/>
  <c r="D27" i="1"/>
  <c r="D34" i="1" s="1"/>
  <c r="H27" i="1"/>
  <c r="H34" i="1" s="1"/>
  <c r="F27" i="1"/>
  <c r="F34" i="1" s="1"/>
</calcChain>
</file>

<file path=xl/sharedStrings.xml><?xml version="1.0" encoding="utf-8"?>
<sst xmlns="http://schemas.openxmlformats.org/spreadsheetml/2006/main" count="35" uniqueCount="35">
  <si>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</si>
  <si>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</si>
  <si>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</si>
  <si>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</si>
  <si>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</si>
  <si>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</t>
  </si>
  <si>
    <t xml:space="preserve">Aprobado </t>
  </si>
  <si>
    <t>Ampliaciones/ (Reducciones)</t>
  </si>
  <si>
    <t>Modificado</t>
  </si>
  <si>
    <t>Devengado</t>
  </si>
  <si>
    <t>Pagado</t>
  </si>
  <si>
    <t>I. Gasto No Etiquetado</t>
  </si>
  <si>
    <t>PRESIDENCIA MUNICIPAL</t>
  </si>
  <si>
    <t>SECRETARÍA DE DESARROLLO ECONÓMICO</t>
  </si>
  <si>
    <t>OFICIALÍA MAYOR</t>
  </si>
  <si>
    <t>TESORERÍA MUNICIPAL</t>
  </si>
  <si>
    <t>SECRETARÍA DE EDUCACIÓN PÚBLICA MUNICIPAL</t>
  </si>
  <si>
    <t>REGIDORES</t>
  </si>
  <si>
    <t>II. Gasto Etiquetado</t>
  </si>
  <si>
    <t>FONDO III RAMO 33 FISM - FONDO PARA LA INFRAESTRUCTURA SOCIAL MUNICIPAL</t>
  </si>
  <si>
    <t>FONDO IV RAMO 33 (FORTAMUN)</t>
  </si>
  <si>
    <t>III. Total de Egresos (III = I + II)</t>
  </si>
  <si>
    <t>CONSEJERÍA JURÍDICA MUNICIPAL</t>
  </si>
  <si>
    <t>SECRETARÍA DE MOVILIDAD URBANA SUSTENTABLE</t>
  </si>
  <si>
    <t>SECRETARÍA DE DESARROLLO TERRITORIAL URBANO Y AMBIENTAL</t>
  </si>
  <si>
    <t>SECRETARÍA DE GOBIERNO MUNICIPAL</t>
  </si>
  <si>
    <t>SECRETARÍA DE SEGURIDAD Y PROTECCIÓN CIUDADANA MUNICIPAL</t>
  </si>
  <si>
    <t>SECRETARÍA DE BIENESTAR</t>
  </si>
  <si>
    <t>DELEGACIONES MUNICIPALES (ÓRGANOS DESCONCENTRADOS)</t>
  </si>
  <si>
    <t>TRIBUNAL UNITARIO CONTENCIOSO ADMINISTRATIVO (ÓRGANOS AUTÓNOMOS)</t>
  </si>
  <si>
    <t>SINDICATURA PROCURADORA</t>
  </si>
  <si>
    <t>ORGANISMOS DESCENTRALIZADOS PARAMUNICIPALES</t>
  </si>
  <si>
    <t>FONDO DE ZOFEMAT DE MANTENIMIENTO DE LA ZONA FEDERAL MARÍTIMA</t>
  </si>
  <si>
    <t xml:space="preserve"> 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</si>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</sst>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name val="Arial Unicode MS"/>
      <family val="2"/>
    </font>
    <font>
      <sz val="11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3" fontId="2" fillId="0" borderId="13" xfId="0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43" fontId="4" fillId="0" borderId="14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14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4" fontId="3" fillId="0" borderId="0" xfId="2" applyFont="1" applyAlignment="1">
      <alignment vertical="center"/>
    </xf>
    <xf numFmtId="43" fontId="3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 wrapText="1"/>
    </xf>
    <xf numFmtId="43" fontId="5" fillId="0" borderId="14" xfId="1" applyFont="1" applyBorder="1" applyAlignment="1">
      <alignment horizontal="right" vertical="center"/>
    </xf>
    <xf numFmtId="43" fontId="5" fillId="0" borderId="14" xfId="1" applyFont="1" applyBorder="1" applyAlignment="1">
      <alignment vertical="center"/>
    </xf>
    <xf numFmtId="43" fontId="5" fillId="0" borderId="14" xfId="1" applyFont="1" applyBorder="1" applyAlignment="1">
      <alignment horizontal="right" vertical="top"/>
    </xf>
    <xf numFmtId="43" fontId="5" fillId="0" borderId="14" xfId="1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4" fillId="0" borderId="5" xfId="1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10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 wrapText="1"/>
    </xf>
    <xf numFmtId="43" fontId="2" fillId="0" borderId="12" xfId="0" applyNumberFormat="1" applyFont="1" applyFill="1" applyBorder="1" applyAlignment="1">
      <alignment horizontal="center" vertical="center" wrapText="1"/>
    </xf>
    <xf numFmtId="43" fontId="2" fillId="0" borderId="1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43" fontId="2" fillId="0" borderId="14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center" vertical="center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169333</xdr:rowOff>
    </xdr:from>
    <xdr:to>
      <xdr:col>1</xdr:col>
      <xdr:colOff>2591682</xdr:colOff>
      <xdr:row>4</xdr:row>
      <xdr:rowOff>127000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169333"/>
          <a:ext cx="2507016" cy="8043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/4toAvance%20de%20Gesti&#243;n%20Financiera%20a%20Diciembre%202021/Reportes%20de%20Ley%20de%20Disciplina%20Financiera%20a%20Diciembre%202021/Reportes%20de%20acuerdo%20a%20la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BP.LDF"/>
      <sheetName val="6A) EAEPED.LDF"/>
      <sheetName val="6B) EAEPED.LDF"/>
      <sheetName val="6C) EAEPED.LDF"/>
    </sheetNames>
    <sheetDataSet>
      <sheetData sheetId="0" refreshError="1"/>
      <sheetData sheetId="1" refreshError="1">
        <row r="1">
          <cell r="A1" t="str">
            <v>H. AYUNTAMIENTO DE TIJUANA</v>
          </cell>
        </row>
      </sheetData>
      <sheetData sheetId="2">
        <row r="1">
          <cell r="A1" t="str">
            <v>H. AYUNTAMIENTO DE TIJUANA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workbookViewId="0">
      <selection activeCell="L31" sqref="L31"/>
    </sheetView>
  </sheetViews>
  <sheetFormatPr baseColWidth="10" defaultColWidth="11.42578125" defaultRowHeight="16.5" x14ac:dyDescent="0.25"/>
  <cols>
    <col min="1" max="1" width="3.140625" style="1" customWidth="1"/>
    <col min="2" max="2" width="57.85546875" style="1" customWidth="1"/>
    <col min="3" max="3" width="21.28515625" style="21" bestFit="1" customWidth="1"/>
    <col min="4" max="4" width="20.5703125" style="21" customWidth="1"/>
    <col min="5" max="8" width="21.28515625" style="21" bestFit="1" customWidth="1"/>
    <col min="9" max="16384" width="11.42578125" style="1"/>
  </cols>
  <sheetData>
    <row r="1" spans="1:8" x14ac:dyDescent="0.25">
      <c r="A1" s="30" t="str">
        <f>'[1]6A) EAEPED.LDF'!A1:I1</f>
        <v>H. AYUNTAMIENTO DE TIJUANA</v>
      </c>
      <c r="B1" s="39"/>
      <c r="C1" s="39"/>
      <c r="D1" s="39"/>
      <c r="E1" s="39"/>
      <c r="F1" s="39"/>
      <c r="G1" s="39"/>
      <c r="H1" s="31"/>
    </row>
    <row r="2" spans="1:8" x14ac:dyDescent="0.25">
      <c r="A2" s="40" t="s">
        <v>0</v>
      </c>
      <c r="B2" s="41"/>
      <c r="C2" s="41"/>
      <c r="D2" s="41"/>
      <c r="E2" s="41"/>
      <c r="F2" s="41"/>
      <c r="G2" s="41"/>
      <c r="H2" s="42"/>
    </row>
    <row r="3" spans="1:8" x14ac:dyDescent="0.25">
      <c r="A3" s="40" t="s">
        <v>1</v>
      </c>
      <c r="B3" s="41"/>
      <c r="C3" s="41"/>
      <c r="D3" s="41"/>
      <c r="E3" s="41"/>
      <c r="F3" s="41"/>
      <c r="G3" s="41"/>
      <c r="H3" s="42"/>
    </row>
    <row r="4" spans="1:8" x14ac:dyDescent="0.25">
      <c r="A4" s="40" t="s">
        <v>34</v>
      </c>
      <c r="B4" s="41"/>
      <c r="C4" s="41"/>
      <c r="D4" s="41"/>
      <c r="E4" s="41"/>
      <c r="F4" s="41"/>
      <c r="G4" s="41"/>
      <c r="H4" s="42"/>
    </row>
    <row r="5" spans="1:8" ht="17.25" thickBot="1" x14ac:dyDescent="0.3">
      <c r="A5" s="32" t="s">
        <v>2</v>
      </c>
      <c r="B5" s="43"/>
      <c r="C5" s="43"/>
      <c r="D5" s="43"/>
      <c r="E5" s="43"/>
      <c r="F5" s="43"/>
      <c r="G5" s="43"/>
      <c r="H5" s="33"/>
    </row>
    <row r="6" spans="1:8" ht="17.25" thickBot="1" x14ac:dyDescent="0.3">
      <c r="A6" s="30" t="s">
        <v>3</v>
      </c>
      <c r="B6" s="31"/>
      <c r="C6" s="34" t="s">
        <v>4</v>
      </c>
      <c r="D6" s="35"/>
      <c r="E6" s="35"/>
      <c r="F6" s="35"/>
      <c r="G6" s="36"/>
      <c r="H6" s="37" t="s">
        <v>5</v>
      </c>
    </row>
    <row r="7" spans="1:8" ht="33.75" thickBot="1" x14ac:dyDescent="0.3">
      <c r="A7" s="32"/>
      <c r="B7" s="33"/>
      <c r="C7" s="2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8"/>
    </row>
    <row r="8" spans="1:8" s="6" customFormat="1" x14ac:dyDescent="0.25">
      <c r="A8" s="4" t="s">
        <v>11</v>
      </c>
      <c r="B8" s="5"/>
      <c r="C8" s="45">
        <f t="shared" ref="C8:H8" si="0">SUM(C10:C26)</f>
        <v>7343188311.4700003</v>
      </c>
      <c r="D8" s="45">
        <f t="shared" si="0"/>
        <v>473929994.31000012</v>
      </c>
      <c r="E8" s="45">
        <f t="shared" si="0"/>
        <v>7817118305.7799988</v>
      </c>
      <c r="F8" s="45">
        <f t="shared" si="0"/>
        <v>4790226522.2000008</v>
      </c>
      <c r="G8" s="45">
        <f t="shared" si="0"/>
        <v>4661297500.0100002</v>
      </c>
      <c r="H8" s="45">
        <f t="shared" si="0"/>
        <v>3026891783.5800004</v>
      </c>
    </row>
    <row r="9" spans="1:8" x14ac:dyDescent="0.25">
      <c r="A9" s="27"/>
      <c r="B9" s="28"/>
      <c r="C9" s="44"/>
      <c r="D9" s="44"/>
      <c r="E9" s="44"/>
      <c r="F9" s="44"/>
      <c r="G9" s="44"/>
      <c r="H9" s="44"/>
    </row>
    <row r="10" spans="1:8" x14ac:dyDescent="0.25">
      <c r="A10" s="9"/>
      <c r="B10" s="10" t="s">
        <v>12</v>
      </c>
      <c r="C10" s="25">
        <v>278066403.54000002</v>
      </c>
      <c r="D10" s="25">
        <v>63514314.079999998</v>
      </c>
      <c r="E10" s="26">
        <v>341580717.62</v>
      </c>
      <c r="F10" s="26">
        <v>224184715.52000001</v>
      </c>
      <c r="G10" s="26">
        <v>221574697.03999999</v>
      </c>
      <c r="H10" s="26">
        <v>117396002.09999999</v>
      </c>
    </row>
    <row r="11" spans="1:8" x14ac:dyDescent="0.25">
      <c r="A11" s="9"/>
      <c r="B11" s="10" t="s">
        <v>25</v>
      </c>
      <c r="C11" s="25">
        <v>249778810.43000001</v>
      </c>
      <c r="D11" s="25">
        <v>4823253.76</v>
      </c>
      <c r="E11" s="26">
        <v>254602064.19</v>
      </c>
      <c r="F11" s="26">
        <v>171409502.55000001</v>
      </c>
      <c r="G11" s="26">
        <v>169544091.38</v>
      </c>
      <c r="H11" s="26">
        <v>83192561.640000001</v>
      </c>
    </row>
    <row r="12" spans="1:8" x14ac:dyDescent="0.25">
      <c r="A12" s="9"/>
      <c r="B12" s="10" t="s">
        <v>15</v>
      </c>
      <c r="C12" s="25">
        <v>658009016.59000003</v>
      </c>
      <c r="D12" s="25">
        <v>252261133.33000001</v>
      </c>
      <c r="E12" s="26">
        <v>910270149.91999996</v>
      </c>
      <c r="F12" s="26">
        <v>592184231.44000006</v>
      </c>
      <c r="G12" s="26">
        <v>590748094.69000006</v>
      </c>
      <c r="H12" s="26">
        <v>318085918.48000002</v>
      </c>
    </row>
    <row r="13" spans="1:8" x14ac:dyDescent="0.25">
      <c r="A13" s="9"/>
      <c r="B13" s="10" t="s">
        <v>14</v>
      </c>
      <c r="C13" s="25">
        <v>882432218.39999998</v>
      </c>
      <c r="D13" s="25">
        <v>54034405.229999997</v>
      </c>
      <c r="E13" s="26">
        <v>936466623.63</v>
      </c>
      <c r="F13" s="26">
        <v>654608478.70000005</v>
      </c>
      <c r="G13" s="26">
        <v>633025980.5</v>
      </c>
      <c r="H13" s="26">
        <v>281858144.93000001</v>
      </c>
    </row>
    <row r="14" spans="1:8" ht="33" x14ac:dyDescent="0.25">
      <c r="A14" s="9"/>
      <c r="B14" s="10" t="s">
        <v>26</v>
      </c>
      <c r="C14" s="25">
        <v>1379769071.8399999</v>
      </c>
      <c r="D14" s="25">
        <v>-21746026.079999998</v>
      </c>
      <c r="E14" s="26">
        <v>1358023045.76</v>
      </c>
      <c r="F14" s="26">
        <v>801040343.09000003</v>
      </c>
      <c r="G14" s="26">
        <v>764982238.70000005</v>
      </c>
      <c r="H14" s="26">
        <v>556982702.66999996</v>
      </c>
    </row>
    <row r="15" spans="1:8" ht="33" x14ac:dyDescent="0.25">
      <c r="A15" s="9"/>
      <c r="B15" s="10" t="s">
        <v>24</v>
      </c>
      <c r="C15" s="25">
        <v>2382482995.25</v>
      </c>
      <c r="D15" s="25">
        <v>38623328.350000001</v>
      </c>
      <c r="E15" s="26">
        <v>2421106323.5999999</v>
      </c>
      <c r="F15" s="26">
        <v>1412294044.26</v>
      </c>
      <c r="G15" s="26">
        <v>1369631256.99</v>
      </c>
      <c r="H15" s="26">
        <v>1008812279.34</v>
      </c>
    </row>
    <row r="16" spans="1:8" x14ac:dyDescent="0.25">
      <c r="A16" s="9"/>
      <c r="B16" s="10" t="s">
        <v>27</v>
      </c>
      <c r="C16" s="25">
        <v>233329503.08000001</v>
      </c>
      <c r="D16" s="25">
        <v>18805301.579999998</v>
      </c>
      <c r="E16" s="26">
        <v>252134804.66</v>
      </c>
      <c r="F16" s="26">
        <v>152960593.69</v>
      </c>
      <c r="G16" s="26">
        <v>135200835.13</v>
      </c>
      <c r="H16" s="26">
        <v>99174210.969999999</v>
      </c>
    </row>
    <row r="17" spans="1:8" x14ac:dyDescent="0.25">
      <c r="A17" s="9"/>
      <c r="B17" s="10" t="s">
        <v>13</v>
      </c>
      <c r="C17" s="25">
        <v>45262693.159999996</v>
      </c>
      <c r="D17" s="25">
        <v>51151032.630000003</v>
      </c>
      <c r="E17" s="26">
        <v>96413725.790000007</v>
      </c>
      <c r="F17" s="26">
        <v>52208123.649999999</v>
      </c>
      <c r="G17" s="26">
        <v>52124064.090000004</v>
      </c>
      <c r="H17" s="26">
        <v>44205602.140000001</v>
      </c>
    </row>
    <row r="18" spans="1:8" x14ac:dyDescent="0.25">
      <c r="A18" s="9"/>
      <c r="B18" s="10" t="s">
        <v>16</v>
      </c>
      <c r="C18" s="25">
        <v>294759947.63999999</v>
      </c>
      <c r="D18" s="25">
        <v>-7842753.7800000003</v>
      </c>
      <c r="E18" s="26">
        <v>286917193.86000001</v>
      </c>
      <c r="F18" s="26">
        <v>147120101.52000001</v>
      </c>
      <c r="G18" s="26">
        <v>145741716.50999999</v>
      </c>
      <c r="H18" s="26">
        <v>139797092.34</v>
      </c>
    </row>
    <row r="19" spans="1:8" x14ac:dyDescent="0.25">
      <c r="A19" s="9"/>
      <c r="B19" s="10" t="s">
        <v>23</v>
      </c>
      <c r="C19" s="25">
        <v>23621861.460000001</v>
      </c>
      <c r="D19" s="25">
        <v>4321.38</v>
      </c>
      <c r="E19" s="26">
        <v>23626182.84</v>
      </c>
      <c r="F19" s="26">
        <v>14016139.310000001</v>
      </c>
      <c r="G19" s="26">
        <v>13808295.289999999</v>
      </c>
      <c r="H19" s="26">
        <v>9610043.5299999993</v>
      </c>
    </row>
    <row r="20" spans="1:8" x14ac:dyDescent="0.25">
      <c r="A20" s="9"/>
      <c r="B20" s="10" t="s">
        <v>22</v>
      </c>
      <c r="C20" s="25">
        <v>74341171.379999995</v>
      </c>
      <c r="D20" s="25">
        <v>1046846.54</v>
      </c>
      <c r="E20" s="26">
        <v>75388017.920000002</v>
      </c>
      <c r="F20" s="26">
        <v>45887460.880000003</v>
      </c>
      <c r="G20" s="26">
        <v>45718160.5</v>
      </c>
      <c r="H20" s="26">
        <v>29500557.039999999</v>
      </c>
    </row>
    <row r="21" spans="1:8" ht="33" x14ac:dyDescent="0.25">
      <c r="A21" s="9"/>
      <c r="B21" s="10" t="s">
        <v>28</v>
      </c>
      <c r="C21" s="25">
        <v>353712357.56</v>
      </c>
      <c r="D21" s="25">
        <v>5392363.5099999998</v>
      </c>
      <c r="E21" s="26">
        <v>359104721.06999999</v>
      </c>
      <c r="F21" s="26">
        <v>194562881.63</v>
      </c>
      <c r="G21" s="26">
        <v>193038842.16999999</v>
      </c>
      <c r="H21" s="26">
        <v>164541839.44</v>
      </c>
    </row>
    <row r="22" spans="1:8" ht="33" x14ac:dyDescent="0.25">
      <c r="A22" s="9"/>
      <c r="B22" s="10" t="s">
        <v>29</v>
      </c>
      <c r="C22" s="25">
        <v>2617436.8199999998</v>
      </c>
      <c r="D22" s="25">
        <v>26052.05</v>
      </c>
      <c r="E22" s="26">
        <v>2643488.87</v>
      </c>
      <c r="F22" s="26">
        <v>1551482.28</v>
      </c>
      <c r="G22" s="26">
        <v>1546610.6</v>
      </c>
      <c r="H22" s="26">
        <v>1092006.5900000001</v>
      </c>
    </row>
    <row r="23" spans="1:8" x14ac:dyDescent="0.25">
      <c r="A23" s="9"/>
      <c r="B23" s="10" t="s">
        <v>17</v>
      </c>
      <c r="C23" s="25">
        <v>126933744.5</v>
      </c>
      <c r="D23" s="25">
        <v>12495036.16</v>
      </c>
      <c r="E23" s="26">
        <v>139428780.66</v>
      </c>
      <c r="F23" s="26">
        <v>89365321.810000002</v>
      </c>
      <c r="G23" s="26">
        <v>88988187.939999998</v>
      </c>
      <c r="H23" s="26">
        <v>50063458.850000001</v>
      </c>
    </row>
    <row r="24" spans="1:8" x14ac:dyDescent="0.25">
      <c r="A24" s="9"/>
      <c r="B24" s="10" t="s">
        <v>30</v>
      </c>
      <c r="C24" s="25">
        <v>96093826.5</v>
      </c>
      <c r="D24" s="25">
        <v>4287017.42</v>
      </c>
      <c r="E24" s="26">
        <v>100380843.92</v>
      </c>
      <c r="F24" s="26">
        <v>63846937.420000002</v>
      </c>
      <c r="G24" s="26">
        <v>62838264.030000001</v>
      </c>
      <c r="H24" s="26">
        <v>36533906.5</v>
      </c>
    </row>
    <row r="25" spans="1:8" ht="33" x14ac:dyDescent="0.25">
      <c r="A25" s="9"/>
      <c r="B25" s="10" t="s">
        <v>31</v>
      </c>
      <c r="C25" s="25">
        <v>261977253.31999999</v>
      </c>
      <c r="D25" s="25">
        <v>-2945631.85</v>
      </c>
      <c r="E25" s="26">
        <v>259031621.47</v>
      </c>
      <c r="F25" s="26">
        <v>172986164.44999999</v>
      </c>
      <c r="G25" s="26">
        <v>172786164.44999999</v>
      </c>
      <c r="H25" s="26">
        <v>86045457.019999996</v>
      </c>
    </row>
    <row r="26" spans="1:8" ht="6.75" customHeight="1" x14ac:dyDescent="0.25">
      <c r="A26" s="9"/>
      <c r="B26" s="22"/>
      <c r="C26" s="23"/>
      <c r="D26" s="23"/>
      <c r="E26" s="24"/>
      <c r="F26" s="24"/>
      <c r="G26" s="24"/>
      <c r="H26" s="24"/>
    </row>
    <row r="27" spans="1:8" x14ac:dyDescent="0.25">
      <c r="A27" s="13" t="s">
        <v>18</v>
      </c>
      <c r="B27" s="8"/>
      <c r="C27" s="44">
        <f t="shared" ref="C27:H27" si="1">SUM(C29:C33)</f>
        <v>1254245205.8399999</v>
      </c>
      <c r="D27" s="44">
        <f t="shared" si="1"/>
        <v>443389704.16000003</v>
      </c>
      <c r="E27" s="44">
        <f t="shared" si="1"/>
        <v>1697634910</v>
      </c>
      <c r="F27" s="44">
        <f t="shared" si="1"/>
        <v>772695769.56000006</v>
      </c>
      <c r="G27" s="44">
        <f t="shared" si="1"/>
        <v>748183509.57999992</v>
      </c>
      <c r="H27" s="44">
        <f t="shared" si="1"/>
        <v>924939140.43999994</v>
      </c>
    </row>
    <row r="28" spans="1:8" x14ac:dyDescent="0.25">
      <c r="A28" s="13"/>
      <c r="B28" s="8"/>
      <c r="C28" s="44"/>
      <c r="D28" s="44"/>
      <c r="E28" s="44"/>
      <c r="F28" s="44"/>
      <c r="G28" s="44"/>
      <c r="H28" s="44"/>
    </row>
    <row r="29" spans="1:8" s="10" customFormat="1" ht="33" x14ac:dyDescent="0.25">
      <c r="A29" s="14"/>
      <c r="B29" s="10" t="s">
        <v>32</v>
      </c>
      <c r="C29" s="25">
        <v>862900</v>
      </c>
      <c r="D29" s="25">
        <v>0</v>
      </c>
      <c r="E29" s="26">
        <v>862900</v>
      </c>
      <c r="F29" s="26">
        <v>421146.1</v>
      </c>
      <c r="G29" s="26">
        <v>352066.67</v>
      </c>
      <c r="H29" s="26">
        <v>441753.9</v>
      </c>
    </row>
    <row r="30" spans="1:8" s="10" customFormat="1" x14ac:dyDescent="0.25">
      <c r="A30" s="14"/>
      <c r="B30" s="10" t="s">
        <v>20</v>
      </c>
      <c r="C30" s="25">
        <v>1081503303.8399999</v>
      </c>
      <c r="D30" s="25">
        <v>349058167.16000003</v>
      </c>
      <c r="E30" s="26">
        <v>1430561471</v>
      </c>
      <c r="F30" s="26">
        <v>711548803.32000005</v>
      </c>
      <c r="G30" s="26">
        <v>695406154.39999998</v>
      </c>
      <c r="H30" s="26">
        <v>719012667.67999995</v>
      </c>
    </row>
    <row r="31" spans="1:8" ht="33" x14ac:dyDescent="0.25">
      <c r="A31" s="9"/>
      <c r="B31" s="10" t="s">
        <v>19</v>
      </c>
      <c r="C31" s="25">
        <v>171879002</v>
      </c>
      <c r="D31" s="25">
        <v>94331537</v>
      </c>
      <c r="E31" s="26">
        <v>266210539</v>
      </c>
      <c r="F31" s="26">
        <v>60725820.140000001</v>
      </c>
      <c r="G31" s="26">
        <v>52425288.509999998</v>
      </c>
      <c r="H31" s="26">
        <v>205484718.86000001</v>
      </c>
    </row>
    <row r="32" spans="1:8" x14ac:dyDescent="0.25">
      <c r="A32" s="9"/>
      <c r="B32" s="22"/>
      <c r="C32" s="29"/>
      <c r="D32" s="25"/>
      <c r="E32" s="25"/>
      <c r="F32" s="26"/>
      <c r="G32" s="26"/>
      <c r="H32" s="26"/>
    </row>
    <row r="33" spans="1:9" x14ac:dyDescent="0.25">
      <c r="A33" s="9"/>
      <c r="B33" s="15"/>
      <c r="C33" s="11"/>
      <c r="D33" s="11"/>
      <c r="E33" s="11"/>
      <c r="F33" s="11"/>
      <c r="G33" s="11"/>
      <c r="H33" s="11"/>
    </row>
    <row r="34" spans="1:9" s="6" customFormat="1" x14ac:dyDescent="0.25">
      <c r="A34" s="7" t="s">
        <v>21</v>
      </c>
      <c r="B34" s="16"/>
      <c r="C34" s="17">
        <f t="shared" ref="C34:H34" si="2">+C8+C27</f>
        <v>8597433517.3099995</v>
      </c>
      <c r="D34" s="17">
        <f t="shared" si="2"/>
        <v>917319698.47000015</v>
      </c>
      <c r="E34" s="17">
        <f t="shared" si="2"/>
        <v>9514753215.7799988</v>
      </c>
      <c r="F34" s="17">
        <f t="shared" si="2"/>
        <v>5562922291.7600012</v>
      </c>
      <c r="G34" s="17">
        <f t="shared" si="2"/>
        <v>5409481009.5900002</v>
      </c>
      <c r="H34" s="17">
        <f t="shared" si="2"/>
        <v>3951830924.0200005</v>
      </c>
    </row>
    <row r="35" spans="1:9" ht="7.5" customHeight="1" thickBot="1" x14ac:dyDescent="0.3">
      <c r="A35" s="12"/>
      <c r="B35" s="18"/>
      <c r="C35" s="19"/>
      <c r="D35" s="19"/>
      <c r="E35" s="19"/>
      <c r="F35" s="19"/>
      <c r="G35" s="19"/>
      <c r="H35" s="19"/>
    </row>
    <row r="36" spans="1:9" x14ac:dyDescent="0.25">
      <c r="C36" s="20"/>
      <c r="D36" s="20"/>
      <c r="E36" s="20"/>
      <c r="F36" s="20"/>
      <c r="G36" s="20"/>
      <c r="H36" s="20"/>
      <c r="I36" s="20"/>
    </row>
    <row r="37" spans="1:9" x14ac:dyDescent="0.25">
      <c r="C37" s="20"/>
      <c r="D37" s="20"/>
      <c r="E37" s="20"/>
      <c r="F37" s="20"/>
      <c r="G37" s="20"/>
      <c r="H37" s="20"/>
      <c r="I37" s="20"/>
    </row>
    <row r="42" spans="1:9" x14ac:dyDescent="0.25">
      <c r="E42" s="21" t="s">
        <v>33</v>
      </c>
    </row>
  </sheetData>
  <mergeCells count="20">
    <mergeCell ref="H27:H28"/>
    <mergeCell ref="C8:C9"/>
    <mergeCell ref="D8:D9"/>
    <mergeCell ref="E8:E9"/>
    <mergeCell ref="F8:F9"/>
    <mergeCell ref="G8:G9"/>
    <mergeCell ref="H8:H9"/>
    <mergeCell ref="C27:C28"/>
    <mergeCell ref="D27:D28"/>
    <mergeCell ref="E27:E28"/>
    <mergeCell ref="F27:F28"/>
    <mergeCell ref="G27:G28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6B) EAEPED.LDF HORIZAONTAL</vt:lpstr>
      <vt:lpstr>'6B) EAEPED.LDF HORIZAONTAL'!Área_de_impresión</vt:lpstr>
      <vt:lpstr>'6B) EAEPED.LDF HORIZAONTAL'!Títulos_a_imprimir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Jauregui Raya,Mirna</cp:lastModifiedBy>
  <cp:lastPrinted>2022-04-30T04:32:54Z</cp:lastPrinted>
  <dcterms:created xsi:type="dcterms:W3CDTF">2017-03-25T05:38:44Z</dcterms:created>
  <dcterms:modified xsi:type="dcterms:W3CDTF">2022-10-20T19:28:16Z</dcterms:modified>
</cp:coreProperties>
</file>