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elgado\AppData\Local\Microsoft\Windows\Burn\Burn\Excel 4to. Avance y Cuenta Pública 2022\"/>
    </mc:Choice>
  </mc:AlternateContent>
  <bookViews>
    <workbookView xWindow="0" yWindow="0" windowWidth="28800" windowHeight="12312"/>
  </bookViews>
  <sheets>
    <sheet name="Hoja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F11" i="1"/>
  <c r="E11" i="1"/>
  <c r="D11" i="1"/>
  <c r="I17" i="1"/>
  <c r="I13" i="1"/>
  <c r="I36" i="1" l="1"/>
  <c r="I35" i="1"/>
  <c r="I34" i="1"/>
  <c r="I33" i="1"/>
  <c r="I31" i="1"/>
  <c r="I30" i="1"/>
  <c r="I29" i="1"/>
  <c r="I28" i="1"/>
  <c r="I27" i="1"/>
  <c r="I25" i="1"/>
  <c r="I24" i="1"/>
  <c r="I23" i="1"/>
  <c r="I22" i="1"/>
  <c r="I21" i="1"/>
  <c r="H19" i="1"/>
  <c r="G19" i="1"/>
  <c r="F19" i="1"/>
  <c r="E19" i="1"/>
  <c r="D19" i="1"/>
  <c r="I16" i="1"/>
  <c r="I14" i="1"/>
  <c r="D38" i="1"/>
  <c r="F38" i="1" l="1"/>
  <c r="I19" i="1"/>
  <c r="E38" i="1"/>
  <c r="G38" i="1"/>
  <c r="H38" i="1"/>
  <c r="I38" i="1"/>
</calcChain>
</file>

<file path=xl/sharedStrings.xml><?xml version="1.0" encoding="utf-8"?>
<sst xmlns="http://schemas.openxmlformats.org/spreadsheetml/2006/main" count="39" uniqueCount="33">
  <si>
    <t>Tesorería Municipal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</si>
  <si>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</si>
  <si>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</si>
  <si>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</si>
  <si>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</si>
  <si>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</si>
  <si>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</si>
  <si>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</si>
  <si>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</si>
  <si>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</si>
  <si>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</si>
  <si>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GASTO ETIQUETADO</t>
  </si>
  <si>
    <t>GOBIERNO</t>
  </si>
  <si>
    <t>ASUNTOS DE ORDEN PUBLICO Y DE SEGURIDAD INTERIOR</t>
  </si>
  <si>
    <t>DESARROLLO SOCIAL</t>
  </si>
  <si>
    <t>VIVIENDA Y SERVICIOS A LA COMUNIDAD</t>
  </si>
  <si>
    <t>GASTO NO ETIQUETADO</t>
  </si>
  <si>
    <t>JUSTICIA</t>
  </si>
  <si>
    <t>COORDINACION DE LA POLITICA DE GOBIERNO</t>
  </si>
  <si>
    <t>ASUNTOS FINANCIEROS Y HACENDARIOS</t>
  </si>
  <si>
    <t>OTROS SERVICIOS GENERALES</t>
  </si>
  <si>
    <t>PROTECCION AMBIENTAL</t>
  </si>
  <si>
    <t>SALUD</t>
  </si>
  <si>
    <t>EDUCACION</t>
  </si>
  <si>
    <t>PROTECCION SOCIAL</t>
  </si>
  <si>
    <t>DESARROLLO ECONOMICO</t>
  </si>
  <si>
    <t>ASUNTOS ECONOMICOS, COMERCIALES Y LABORALES EN GENERAL</t>
  </si>
  <si>
    <t>TRANSPORTE</t>
  </si>
  <si>
    <t>CIENCIA, TECNOLOGIA E INNOVACION</t>
  </si>
  <si>
    <t>OTRAS INDUSTRIAS Y OTROS ASUNTOS ECONOMICOS</t>
  </si>
  <si>
    <t>TOTAL DE EGRESOS</t>
  </si>
  <si>
    <t>Del 1 de enero al 31 de diciembre de 2022</t>
  </si>
  <si>
    <t>Estado Analítico del Ejercicio del Presupuesto de Egresos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</si>
</sst>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sz val="12"/>
      <name val="Arial Unicode MS"/>
      <family val="2"/>
    </font>
    <font>
      <b/>
      <sz val="12"/>
      <color rgb="FF000000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3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43" fontId="4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180975</xdr:rowOff>
    </xdr:from>
    <xdr:to>
      <xdr:col>2</xdr:col>
      <xdr:colOff>1790150</xdr:colOff>
      <xdr:row>4</xdr:row>
      <xdr:rowOff>216990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80975"/>
          <a:ext cx="2847425" cy="91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70" zoomScaleNormal="70" workbookViewId="0">
      <selection activeCell="K6" sqref="K6"/>
    </sheetView>
  </sheetViews>
  <sheetFormatPr baseColWidth="10" defaultColWidth="11.44140625" defaultRowHeight="15.6" x14ac:dyDescent="0.3"/>
  <cols>
    <col min="1" max="1" width="5.6640625" style="5" customWidth="1"/>
    <col min="2" max="2" width="12" style="5" customWidth="1"/>
    <col min="3" max="3" width="59.88671875" style="6" bestFit="1" customWidth="1"/>
    <col min="4" max="4" width="21.5546875" style="7" bestFit="1" customWidth="1"/>
    <col min="5" max="5" width="23" style="7" bestFit="1" customWidth="1"/>
    <col min="6" max="9" width="21.5546875" style="7" bestFit="1" customWidth="1"/>
    <col min="10" max="16384" width="11.44140625" style="8"/>
  </cols>
  <sheetData>
    <row r="1" spans="1:9" s="3" customFormat="1" ht="16.8" x14ac:dyDescent="0.3">
      <c r="A1" s="1"/>
      <c r="B1" s="2"/>
      <c r="C1" s="2"/>
      <c r="D1" s="2"/>
      <c r="E1" s="2"/>
      <c r="F1" s="2"/>
      <c r="G1" s="2"/>
      <c r="H1" s="2"/>
      <c r="I1" s="2"/>
    </row>
    <row r="2" spans="1:9" s="3" customFormat="1" ht="16.8" x14ac:dyDescent="0.3">
      <c r="A2" s="4"/>
      <c r="B2" s="30" t="s">
        <v>0</v>
      </c>
      <c r="C2" s="30"/>
      <c r="D2" s="30"/>
      <c r="E2" s="30"/>
      <c r="F2" s="30"/>
      <c r="G2" s="30"/>
      <c r="H2" s="30"/>
      <c r="I2" s="30"/>
    </row>
    <row r="3" spans="1:9" s="3" customFormat="1" ht="16.8" x14ac:dyDescent="0.3">
      <c r="A3" s="4"/>
      <c r="B3" s="30" t="s">
        <v>32</v>
      </c>
      <c r="C3" s="30"/>
      <c r="D3" s="30"/>
      <c r="E3" s="30"/>
      <c r="F3" s="30"/>
      <c r="G3" s="30"/>
      <c r="H3" s="30"/>
      <c r="I3" s="30"/>
    </row>
    <row r="4" spans="1:9" s="3" customFormat="1" ht="16.8" x14ac:dyDescent="0.3">
      <c r="A4" s="1"/>
      <c r="B4" s="31" t="s">
        <v>1</v>
      </c>
      <c r="C4" s="31"/>
      <c r="D4" s="31"/>
      <c r="E4" s="31"/>
      <c r="F4" s="31"/>
      <c r="G4" s="31"/>
      <c r="H4" s="31"/>
      <c r="I4" s="31"/>
    </row>
    <row r="5" spans="1:9" s="3" customFormat="1" ht="16.8" x14ac:dyDescent="0.3">
      <c r="A5" s="1"/>
      <c r="B5" s="2"/>
      <c r="C5" s="2"/>
      <c r="D5" s="2"/>
      <c r="E5" s="2"/>
      <c r="F5" s="2"/>
      <c r="G5" s="2"/>
      <c r="H5" s="2"/>
      <c r="I5" s="2"/>
    </row>
    <row r="6" spans="1:9" s="3" customFormat="1" ht="16.8" x14ac:dyDescent="0.3">
      <c r="A6" s="32" t="s">
        <v>31</v>
      </c>
      <c r="B6" s="32"/>
      <c r="C6" s="32"/>
      <c r="D6" s="32"/>
      <c r="E6" s="32"/>
      <c r="F6" s="32"/>
      <c r="G6" s="32"/>
      <c r="H6" s="32"/>
      <c r="I6" s="32"/>
    </row>
    <row r="7" spans="1:9" s="3" customFormat="1" ht="16.8" x14ac:dyDescent="0.3">
      <c r="A7" s="32" t="s">
        <v>2</v>
      </c>
      <c r="B7" s="32"/>
      <c r="C7" s="32"/>
      <c r="D7" s="32"/>
      <c r="E7" s="32"/>
      <c r="F7" s="32"/>
      <c r="G7" s="32"/>
      <c r="H7" s="32"/>
      <c r="I7" s="32"/>
    </row>
    <row r="8" spans="1:9" ht="16.2" thickBot="1" x14ac:dyDescent="0.35"/>
    <row r="9" spans="1:9" ht="17.399999999999999" thickBot="1" x14ac:dyDescent="0.35">
      <c r="A9" s="19" t="s">
        <v>3</v>
      </c>
      <c r="B9" s="20"/>
      <c r="C9" s="21"/>
      <c r="D9" s="25" t="s">
        <v>4</v>
      </c>
      <c r="E9" s="26"/>
      <c r="F9" s="26"/>
      <c r="G9" s="26"/>
      <c r="H9" s="27"/>
      <c r="I9" s="28" t="s">
        <v>5</v>
      </c>
    </row>
    <row r="10" spans="1:9" s="12" customFormat="1" ht="34.200000000000003" thickBot="1" x14ac:dyDescent="0.35">
      <c r="A10" s="22"/>
      <c r="B10" s="23"/>
      <c r="C10" s="24"/>
      <c r="D10" s="9" t="s">
        <v>6</v>
      </c>
      <c r="E10" s="10" t="s">
        <v>7</v>
      </c>
      <c r="F10" s="10" t="s">
        <v>8</v>
      </c>
      <c r="G10" s="10" t="s">
        <v>9</v>
      </c>
      <c r="H10" s="11" t="s">
        <v>10</v>
      </c>
      <c r="I10" s="29"/>
    </row>
    <row r="11" spans="1:9" s="17" customFormat="1" x14ac:dyDescent="0.3">
      <c r="A11" s="13" t="s">
        <v>11</v>
      </c>
      <c r="B11" s="14"/>
      <c r="C11" s="15"/>
      <c r="D11" s="16">
        <f>SUM(D13:D17)</f>
        <v>1254245205.8400002</v>
      </c>
      <c r="E11" s="16">
        <f>SUM(E13:E17)</f>
        <v>530622277.70000005</v>
      </c>
      <c r="F11" s="16">
        <f>SUM(F13:F17)</f>
        <v>1784867483.5699999</v>
      </c>
      <c r="G11" s="16">
        <f t="shared" ref="G11:H11" si="0">SUM(G13:G17)</f>
        <v>1699317956.51</v>
      </c>
      <c r="H11" s="16">
        <f t="shared" si="0"/>
        <v>1555764429.4200001</v>
      </c>
      <c r="I11" s="16">
        <f>SUM(I13:I17)</f>
        <v>85549527.059999779</v>
      </c>
    </row>
    <row r="12" spans="1:9" s="17" customFormat="1" x14ac:dyDescent="0.3">
      <c r="A12" s="14">
        <v>1</v>
      </c>
      <c r="B12" s="13" t="s">
        <v>12</v>
      </c>
      <c r="C12" s="15"/>
      <c r="D12" s="16"/>
      <c r="E12" s="16"/>
      <c r="F12" s="16"/>
      <c r="G12" s="16"/>
      <c r="H12" s="16"/>
      <c r="I12" s="16"/>
    </row>
    <row r="13" spans="1:9" s="17" customFormat="1" x14ac:dyDescent="0.3">
      <c r="A13" s="14"/>
      <c r="B13" s="5">
        <v>5</v>
      </c>
      <c r="C13" s="6" t="s">
        <v>19</v>
      </c>
      <c r="D13" s="7">
        <v>0</v>
      </c>
      <c r="E13" s="7">
        <v>175487999.99000001</v>
      </c>
      <c r="F13" s="7">
        <v>175488000</v>
      </c>
      <c r="G13" s="7">
        <v>175488000</v>
      </c>
      <c r="H13" s="7">
        <v>175488000</v>
      </c>
      <c r="I13" s="18">
        <f>+F13-G13</f>
        <v>0</v>
      </c>
    </row>
    <row r="14" spans="1:9" x14ac:dyDescent="0.3">
      <c r="B14" s="5">
        <v>7</v>
      </c>
      <c r="C14" s="6" t="s">
        <v>13</v>
      </c>
      <c r="D14" s="7">
        <v>1081503303.8400002</v>
      </c>
      <c r="E14" s="7">
        <v>163378038.96000001</v>
      </c>
      <c r="F14" s="7">
        <v>1244881342.8099999</v>
      </c>
      <c r="G14" s="7">
        <v>1241728129.5800002</v>
      </c>
      <c r="H14" s="7">
        <v>1200556442.8200002</v>
      </c>
      <c r="I14" s="18">
        <f>+F14-G14</f>
        <v>3153213.2299997807</v>
      </c>
    </row>
    <row r="15" spans="1:9" x14ac:dyDescent="0.3">
      <c r="A15" s="14">
        <v>2</v>
      </c>
      <c r="B15" s="13" t="s">
        <v>14</v>
      </c>
      <c r="C15" s="15"/>
    </row>
    <row r="16" spans="1:9" x14ac:dyDescent="0.3">
      <c r="B16" s="5">
        <v>2</v>
      </c>
      <c r="C16" s="6" t="s">
        <v>15</v>
      </c>
      <c r="D16" s="7">
        <v>172741902</v>
      </c>
      <c r="E16" s="7">
        <v>187407118.67000002</v>
      </c>
      <c r="F16" s="7">
        <v>360149020.67000002</v>
      </c>
      <c r="G16" s="7">
        <v>277752883.11000001</v>
      </c>
      <c r="H16" s="7">
        <v>179719986.59999999</v>
      </c>
      <c r="I16" s="18">
        <f t="shared" ref="I16:I17" si="1">+F16-G16</f>
        <v>82396137.560000002</v>
      </c>
    </row>
    <row r="17" spans="1:9" x14ac:dyDescent="0.3">
      <c r="B17" s="5">
        <v>3</v>
      </c>
      <c r="C17" s="6" t="s">
        <v>22</v>
      </c>
      <c r="D17" s="7">
        <v>0</v>
      </c>
      <c r="E17" s="7">
        <v>4349120.08</v>
      </c>
      <c r="F17" s="7">
        <v>4349120.09</v>
      </c>
      <c r="G17" s="7">
        <v>4348943.82</v>
      </c>
      <c r="H17" s="7">
        <v>0</v>
      </c>
      <c r="I17" s="18">
        <f t="shared" si="1"/>
        <v>176.26999999955297</v>
      </c>
    </row>
    <row r="19" spans="1:9" s="17" customFormat="1" x14ac:dyDescent="0.3">
      <c r="A19" s="13" t="s">
        <v>16</v>
      </c>
      <c r="B19" s="14"/>
      <c r="C19" s="15"/>
      <c r="D19" s="16">
        <f>SUM(D21:D36)</f>
        <v>7343188311.4700003</v>
      </c>
      <c r="E19" s="16">
        <f t="shared" ref="E19:I19" si="2">SUM(E21:E36)</f>
        <v>864279121.3900001</v>
      </c>
      <c r="F19" s="16">
        <f t="shared" si="2"/>
        <v>8207467432.8599987</v>
      </c>
      <c r="G19" s="16">
        <f t="shared" si="2"/>
        <v>7615749467.8000011</v>
      </c>
      <c r="H19" s="16">
        <f t="shared" si="2"/>
        <v>7157718682.1800003</v>
      </c>
      <c r="I19" s="16">
        <f t="shared" si="2"/>
        <v>591717965.05999863</v>
      </c>
    </row>
    <row r="20" spans="1:9" s="17" customFormat="1" x14ac:dyDescent="0.3">
      <c r="A20" s="14">
        <v>1</v>
      </c>
      <c r="B20" s="13" t="s">
        <v>12</v>
      </c>
      <c r="C20" s="15"/>
      <c r="D20" s="16"/>
      <c r="E20" s="16"/>
      <c r="F20" s="16"/>
      <c r="G20" s="16"/>
      <c r="H20" s="16"/>
      <c r="I20" s="16"/>
    </row>
    <row r="21" spans="1:9" x14ac:dyDescent="0.3">
      <c r="B21" s="5">
        <v>2</v>
      </c>
      <c r="C21" s="6" t="s">
        <v>17</v>
      </c>
      <c r="D21" s="7">
        <v>2617436.8200000003</v>
      </c>
      <c r="E21" s="7">
        <v>26052.050000000003</v>
      </c>
      <c r="F21" s="7">
        <v>2643488.87</v>
      </c>
      <c r="G21" s="7">
        <v>2430289.9999999995</v>
      </c>
      <c r="H21" s="7">
        <v>2426112.2599999993</v>
      </c>
      <c r="I21" s="18">
        <f t="shared" ref="I21:I25" si="3">+F21-G21</f>
        <v>213198.87000000058</v>
      </c>
    </row>
    <row r="22" spans="1:9" x14ac:dyDescent="0.3">
      <c r="B22" s="5">
        <v>3</v>
      </c>
      <c r="C22" s="6" t="s">
        <v>18</v>
      </c>
      <c r="D22" s="7">
        <v>535117178.42000026</v>
      </c>
      <c r="E22" s="7">
        <v>25881240.259999994</v>
      </c>
      <c r="F22" s="7">
        <v>560998418.67999995</v>
      </c>
      <c r="G22" s="7">
        <v>536805133.30999982</v>
      </c>
      <c r="H22" s="7">
        <v>529303838.00999981</v>
      </c>
      <c r="I22" s="18">
        <f t="shared" si="3"/>
        <v>24193285.370000124</v>
      </c>
    </row>
    <row r="23" spans="1:9" x14ac:dyDescent="0.3">
      <c r="B23" s="5">
        <v>5</v>
      </c>
      <c r="C23" s="6" t="s">
        <v>19</v>
      </c>
      <c r="D23" s="7">
        <v>1802418488.3099999</v>
      </c>
      <c r="E23" s="7">
        <v>527968170.90000004</v>
      </c>
      <c r="F23" s="7">
        <v>2330386659.21</v>
      </c>
      <c r="G23" s="7">
        <v>2154411170.8800011</v>
      </c>
      <c r="H23" s="7">
        <v>2073841891.9400001</v>
      </c>
      <c r="I23" s="18">
        <f t="shared" si="3"/>
        <v>175975488.32999897</v>
      </c>
    </row>
    <row r="24" spans="1:9" x14ac:dyDescent="0.3">
      <c r="B24" s="5">
        <v>7</v>
      </c>
      <c r="C24" s="6" t="s">
        <v>13</v>
      </c>
      <c r="D24" s="7">
        <v>1021425347.73</v>
      </c>
      <c r="E24" s="7">
        <v>-58123212.780000009</v>
      </c>
      <c r="F24" s="7">
        <v>963302134.94999993</v>
      </c>
      <c r="G24" s="7">
        <v>861123669.13999987</v>
      </c>
      <c r="H24" s="7">
        <v>816849028.18999982</v>
      </c>
      <c r="I24" s="18">
        <f t="shared" si="3"/>
        <v>102178465.81000006</v>
      </c>
    </row>
    <row r="25" spans="1:9" x14ac:dyDescent="0.3">
      <c r="B25" s="5">
        <v>8</v>
      </c>
      <c r="C25" s="6" t="s">
        <v>20</v>
      </c>
      <c r="D25" s="7">
        <v>542104444.92000008</v>
      </c>
      <c r="E25" s="7">
        <v>6183124.2199999997</v>
      </c>
      <c r="F25" s="7">
        <v>548287569.1400001</v>
      </c>
      <c r="G25" s="7">
        <v>545741658.16000009</v>
      </c>
      <c r="H25" s="7">
        <v>537077463.88000011</v>
      </c>
      <c r="I25" s="18">
        <f t="shared" si="3"/>
        <v>2545910.9800000191</v>
      </c>
    </row>
    <row r="26" spans="1:9" s="17" customFormat="1" x14ac:dyDescent="0.3">
      <c r="A26" s="14">
        <v>2</v>
      </c>
      <c r="B26" s="13" t="s">
        <v>14</v>
      </c>
      <c r="C26" s="15"/>
      <c r="D26" s="16"/>
      <c r="E26" s="16"/>
      <c r="F26" s="16"/>
      <c r="G26" s="16"/>
      <c r="H26" s="16"/>
      <c r="I26" s="16"/>
    </row>
    <row r="27" spans="1:9" x14ac:dyDescent="0.3">
      <c r="B27" s="5">
        <v>1</v>
      </c>
      <c r="C27" s="6" t="s">
        <v>21</v>
      </c>
      <c r="D27" s="7">
        <v>5361726.57</v>
      </c>
      <c r="E27" s="7">
        <v>1492712.0999999999</v>
      </c>
      <c r="F27" s="7">
        <v>6854438.6700000009</v>
      </c>
      <c r="G27" s="7">
        <v>6868961.129999999</v>
      </c>
      <c r="H27" s="7">
        <v>6781425.0499999989</v>
      </c>
      <c r="I27" s="18">
        <f t="shared" ref="I27:I31" si="4">+F27-G27</f>
        <v>-14522.4599999981</v>
      </c>
    </row>
    <row r="28" spans="1:9" x14ac:dyDescent="0.3">
      <c r="B28" s="5">
        <v>2</v>
      </c>
      <c r="C28" s="6" t="s">
        <v>15</v>
      </c>
      <c r="D28" s="7">
        <v>2736787177.3300004</v>
      </c>
      <c r="E28" s="7">
        <v>195263221.49000004</v>
      </c>
      <c r="F28" s="7">
        <v>2932050398.8199997</v>
      </c>
      <c r="G28" s="7">
        <v>2745980527.0500002</v>
      </c>
      <c r="H28" s="7">
        <v>2470543531.79</v>
      </c>
      <c r="I28" s="18">
        <f t="shared" si="4"/>
        <v>186069871.7699995</v>
      </c>
    </row>
    <row r="29" spans="1:9" x14ac:dyDescent="0.3">
      <c r="B29" s="5">
        <v>3</v>
      </c>
      <c r="C29" s="6" t="s">
        <v>22</v>
      </c>
      <c r="D29" s="7">
        <v>112224841.50999999</v>
      </c>
      <c r="E29" s="7">
        <v>20000270.91</v>
      </c>
      <c r="F29" s="7">
        <v>132225112.41999999</v>
      </c>
      <c r="G29" s="7">
        <v>123120467.03000002</v>
      </c>
      <c r="H29" s="7">
        <v>113994092.88</v>
      </c>
      <c r="I29" s="18">
        <f t="shared" si="4"/>
        <v>9104645.3899999708</v>
      </c>
    </row>
    <row r="30" spans="1:9" x14ac:dyDescent="0.3">
      <c r="B30" s="5">
        <v>5</v>
      </c>
      <c r="C30" s="6" t="s">
        <v>23</v>
      </c>
      <c r="D30" s="7">
        <v>294759947.64000005</v>
      </c>
      <c r="E30" s="7">
        <v>-7738537.5299999993</v>
      </c>
      <c r="F30" s="7">
        <v>287021410.11000007</v>
      </c>
      <c r="G30" s="7">
        <v>229190854.78000009</v>
      </c>
      <c r="H30" s="7">
        <v>228096303.3900001</v>
      </c>
      <c r="I30" s="18">
        <f t="shared" si="4"/>
        <v>57830555.329999983</v>
      </c>
    </row>
    <row r="31" spans="1:9" x14ac:dyDescent="0.3">
      <c r="B31" s="5">
        <v>6</v>
      </c>
      <c r="C31" s="6" t="s">
        <v>24</v>
      </c>
      <c r="D31" s="7">
        <v>121104661.57000001</v>
      </c>
      <c r="E31" s="7">
        <v>-1081969.33</v>
      </c>
      <c r="F31" s="7">
        <v>120022692.24000001</v>
      </c>
      <c r="G31" s="7">
        <v>117058001.63</v>
      </c>
      <c r="H31" s="7">
        <v>114818217.96999997</v>
      </c>
      <c r="I31" s="18">
        <f t="shared" si="4"/>
        <v>2964690.6100000143</v>
      </c>
    </row>
    <row r="32" spans="1:9" s="17" customFormat="1" x14ac:dyDescent="0.3">
      <c r="A32" s="14">
        <v>3</v>
      </c>
      <c r="B32" s="13" t="s">
        <v>25</v>
      </c>
      <c r="C32" s="15"/>
      <c r="D32" s="16"/>
      <c r="E32" s="16"/>
      <c r="F32" s="16"/>
      <c r="G32" s="16"/>
      <c r="H32" s="16"/>
      <c r="I32" s="16"/>
    </row>
    <row r="33" spans="1:9" ht="31.2" x14ac:dyDescent="0.3">
      <c r="B33" s="5">
        <v>1</v>
      </c>
      <c r="C33" s="6" t="s">
        <v>26</v>
      </c>
      <c r="D33" s="7">
        <v>45262693.159999996</v>
      </c>
      <c r="E33" s="7">
        <v>93908839.789999992</v>
      </c>
      <c r="F33" s="7">
        <v>139171532.94999999</v>
      </c>
      <c r="G33" s="7">
        <v>110482052.00999999</v>
      </c>
      <c r="H33" s="7">
        <v>88284769.99000001</v>
      </c>
      <c r="I33" s="18">
        <f t="shared" ref="I33:I36" si="5">+F33-G33</f>
        <v>28689480.939999998</v>
      </c>
    </row>
    <row r="34" spans="1:9" x14ac:dyDescent="0.3">
      <c r="B34" s="5">
        <v>5</v>
      </c>
      <c r="C34" s="6" t="s">
        <v>27</v>
      </c>
      <c r="D34" s="7">
        <v>17668310.370000001</v>
      </c>
      <c r="E34" s="7">
        <v>4321.3799999999992</v>
      </c>
      <c r="F34" s="7">
        <v>17672631.75</v>
      </c>
      <c r="G34" s="7">
        <v>15549977.009999996</v>
      </c>
      <c r="H34" s="7">
        <v>15428225.609999996</v>
      </c>
      <c r="I34" s="18">
        <f t="shared" si="5"/>
        <v>2122654.7400000039</v>
      </c>
    </row>
    <row r="35" spans="1:9" x14ac:dyDescent="0.3">
      <c r="B35" s="5">
        <v>8</v>
      </c>
      <c r="C35" s="6" t="s">
        <v>28</v>
      </c>
      <c r="D35" s="7">
        <v>40317967.5</v>
      </c>
      <c r="E35" s="7">
        <v>58461973.939999998</v>
      </c>
      <c r="F35" s="7">
        <v>98779941.439999998</v>
      </c>
      <c r="G35" s="7">
        <v>97505033.829999998</v>
      </c>
      <c r="H35" s="7">
        <v>91176446.079999983</v>
      </c>
      <c r="I35" s="18">
        <f t="shared" si="5"/>
        <v>1274907.6099999994</v>
      </c>
    </row>
    <row r="36" spans="1:9" x14ac:dyDescent="0.3">
      <c r="B36" s="5">
        <v>9</v>
      </c>
      <c r="C36" s="6" t="s">
        <v>29</v>
      </c>
      <c r="D36" s="7">
        <v>66018089.620000005</v>
      </c>
      <c r="E36" s="7">
        <v>2032913.9900000002</v>
      </c>
      <c r="F36" s="7">
        <v>68051003.609999999</v>
      </c>
      <c r="G36" s="7">
        <v>69481671.840000004</v>
      </c>
      <c r="H36" s="7">
        <v>69097335.140000001</v>
      </c>
      <c r="I36" s="18">
        <f t="shared" si="5"/>
        <v>-1430668.2300000042</v>
      </c>
    </row>
    <row r="38" spans="1:9" s="17" customFormat="1" x14ac:dyDescent="0.3">
      <c r="A38" s="13" t="s">
        <v>30</v>
      </c>
      <c r="B38" s="14"/>
      <c r="C38" s="15"/>
      <c r="D38" s="16">
        <f>+D11+D19</f>
        <v>8597433517.3100014</v>
      </c>
      <c r="E38" s="16">
        <f t="shared" ref="E38:I38" si="6">+E11+E19</f>
        <v>1394901399.0900002</v>
      </c>
      <c r="F38" s="16">
        <f t="shared" si="6"/>
        <v>9992334916.4299984</v>
      </c>
      <c r="G38" s="16">
        <f t="shared" si="6"/>
        <v>9315067424.3100014</v>
      </c>
      <c r="H38" s="16">
        <f t="shared" si="6"/>
        <v>8713483111.6000004</v>
      </c>
      <c r="I38" s="16">
        <f t="shared" si="6"/>
        <v>677267492.11999846</v>
      </c>
    </row>
  </sheetData>
  <mergeCells count="8">
    <mergeCell ref="A9:C10"/>
    <mergeCell ref="D9:H9"/>
    <mergeCell ref="I9:I10"/>
    <mergeCell ref="B2:I2"/>
    <mergeCell ref="B3:I3"/>
    <mergeCell ref="B4:I4"/>
    <mergeCell ref="A6:I6"/>
    <mergeCell ref="A7:I7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dcterms:created xsi:type="dcterms:W3CDTF">2022-10-20T20:35:12Z</dcterms:created>
  <dcterms:modified xsi:type="dcterms:W3CDTF">2023-04-12T18:43:06Z</dcterms:modified>
</cp:coreProperties>
</file>