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1er Avance Gestión Financiera 2023\Excel 1er Avance 2023\"/>
    </mc:Choice>
  </mc:AlternateContent>
  <bookViews>
    <workbookView xWindow="0" yWindow="0" windowWidth="28800" windowHeight="12312"/>
  </bookViews>
  <sheets>
    <sheet name="4 BP.LDF HORIZONTAL" sheetId="2" r:id="rId1"/>
  </sheets>
  <definedNames>
    <definedName name="_xlnm.Print_Area" localSheetId="0">'4 BP.LDF HORIZONTAL'!$A$1:$I$118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H37" i="2" l="1"/>
  <c r="G37" i="2"/>
  <c r="I8" i="2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G72" i="2"/>
  <c r="H70" i="2"/>
  <c r="I55" i="2"/>
  <c r="G55" i="2"/>
  <c r="H8" i="2"/>
  <c r="G8" i="2"/>
  <c r="G21" i="2" s="1"/>
  <c r="G22" i="2" s="1"/>
  <c r="G66" i="2" l="1"/>
  <c r="G74" i="2" s="1"/>
  <c r="I51" i="2"/>
  <c r="I59" i="2" s="1"/>
  <c r="I60" i="2" s="1"/>
  <c r="I66" i="2"/>
  <c r="H45" i="2"/>
  <c r="H66" i="2"/>
  <c r="H74" i="2" s="1"/>
  <c r="H75" i="2" s="1"/>
  <c r="I45" i="2"/>
  <c r="H51" i="2"/>
  <c r="H59" i="2" s="1"/>
  <c r="H60" i="2" s="1"/>
  <c r="G45" i="2"/>
  <c r="H13" i="2"/>
  <c r="H21" i="2" s="1"/>
  <c r="H22" i="2" s="1"/>
  <c r="H23" i="2" s="1"/>
  <c r="G53" i="2"/>
  <c r="G51" i="2" s="1"/>
  <c r="I13" i="2"/>
  <c r="I21" i="2" s="1"/>
  <c r="I22" i="2" s="1"/>
  <c r="I23" i="2" s="1"/>
  <c r="G13" i="2"/>
  <c r="G75" i="2" l="1"/>
  <c r="I74" i="2"/>
  <c r="I75" i="2" s="1"/>
  <c r="G17" i="2"/>
  <c r="G57" i="2"/>
  <c r="G59" i="2" l="1"/>
  <c r="G60" i="2" s="1"/>
  <c r="G23" i="2"/>
  <c r="I28" i="2"/>
  <c r="I32" i="2" s="1"/>
  <c r="H28" i="2"/>
  <c r="H32" i="2" s="1"/>
  <c r="G28" i="2"/>
  <c r="G32" i="2" l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<sst xmlns="http://schemas.openxmlformats.org/spreadsheetml/2006/main" count="80" uniqueCount="63">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</sst>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5" fillId="0" borderId="16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2" fillId="0" borderId="16" xfId="1" applyFont="1" applyBorder="1"/>
    <xf numFmtId="0" fontId="3" fillId="0" borderId="0" xfId="0" applyFont="1" applyBorder="1" applyAlignment="1">
      <alignment vertical="center" wrapText="1"/>
    </xf>
    <xf numFmtId="43" fontId="2" fillId="0" borderId="17" xfId="1" applyFont="1" applyFill="1" applyBorder="1"/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766082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64" zoomScale="70" zoomScaleNormal="70" zoomScaleSheetLayoutView="85" workbookViewId="0">
      <selection activeCell="E105" sqref="E105"/>
    </sheetView>
  </sheetViews>
  <sheetFormatPr baseColWidth="10" defaultColWidth="11.44140625" defaultRowHeight="15.6" x14ac:dyDescent="0.35"/>
  <cols>
    <col min="1" max="1" width="1.5546875" style="2" customWidth="1"/>
    <col min="2" max="2" width="7.6640625" style="2" customWidth="1"/>
    <col min="3" max="3" width="5" style="48" customWidth="1"/>
    <col min="4" max="4" width="11.44140625" style="2"/>
    <col min="5" max="5" width="37.109375" style="2" customWidth="1"/>
    <col min="6" max="6" width="22.88671875" style="2" customWidth="1"/>
    <col min="7" max="7" width="25.33203125" style="2" customWidth="1"/>
    <col min="8" max="8" width="24.44140625" style="2" customWidth="1"/>
    <col min="9" max="9" width="23.88671875" style="2" customWidth="1"/>
    <col min="10" max="11" width="11.44140625" style="2"/>
    <col min="12" max="12" width="21.5546875" style="2" bestFit="1" customWidth="1"/>
    <col min="13" max="16384" width="11.44140625" style="2"/>
  </cols>
  <sheetData>
    <row r="1" spans="1:12" x14ac:dyDescent="0.35">
      <c r="A1" s="1"/>
      <c r="B1" s="74" t="s">
        <v>0</v>
      </c>
      <c r="C1" s="74"/>
      <c r="D1" s="74"/>
      <c r="E1" s="74"/>
      <c r="F1" s="74"/>
      <c r="G1" s="74"/>
      <c r="H1" s="74"/>
      <c r="I1" s="75"/>
    </row>
    <row r="2" spans="1:12" x14ac:dyDescent="0.35">
      <c r="A2" s="3"/>
      <c r="B2" s="76" t="s">
        <v>1</v>
      </c>
      <c r="C2" s="76"/>
      <c r="D2" s="76"/>
      <c r="E2" s="76"/>
      <c r="F2" s="76"/>
      <c r="G2" s="76"/>
      <c r="H2" s="76"/>
      <c r="I2" s="77"/>
    </row>
    <row r="3" spans="1:12" x14ac:dyDescent="0.35">
      <c r="A3" s="3"/>
      <c r="B3" s="76" t="s">
        <v>62</v>
      </c>
      <c r="C3" s="76"/>
      <c r="D3" s="76"/>
      <c r="E3" s="76"/>
      <c r="F3" s="76"/>
      <c r="G3" s="76"/>
      <c r="H3" s="76"/>
      <c r="I3" s="77"/>
    </row>
    <row r="4" spans="1:12" x14ac:dyDescent="0.35">
      <c r="A4" s="4"/>
      <c r="B4" s="78" t="s">
        <v>2</v>
      </c>
      <c r="C4" s="78"/>
      <c r="D4" s="78"/>
      <c r="E4" s="78"/>
      <c r="F4" s="78"/>
      <c r="G4" s="78"/>
      <c r="H4" s="78"/>
      <c r="I4" s="79"/>
    </row>
    <row r="5" spans="1:12" ht="11.25" customHeight="1" x14ac:dyDescent="0.35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3">
      <c r="A6" s="68" t="s">
        <v>3</v>
      </c>
      <c r="B6" s="69"/>
      <c r="C6" s="69"/>
      <c r="D6" s="69"/>
      <c r="E6" s="69"/>
      <c r="F6" s="70"/>
      <c r="G6" s="7" t="s">
        <v>4</v>
      </c>
      <c r="H6" s="7" t="s">
        <v>5</v>
      </c>
      <c r="I6" s="7" t="s">
        <v>6</v>
      </c>
    </row>
    <row r="7" spans="1:12" s="14" customFormat="1" x14ac:dyDescent="0.35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5">
      <c r="A8" s="9"/>
      <c r="B8" s="10" t="s">
        <v>45</v>
      </c>
      <c r="C8" s="11"/>
      <c r="D8" s="10"/>
      <c r="E8" s="10"/>
      <c r="F8" s="10"/>
      <c r="G8" s="57">
        <f>SUM(G9:G11)</f>
        <v>10646362930</v>
      </c>
      <c r="H8" s="15">
        <f t="shared" ref="H8" si="0">SUM(H9:H11)</f>
        <v>3376720707</v>
      </c>
      <c r="I8" s="15">
        <f>SUM(I9:I11)</f>
        <v>3376720707</v>
      </c>
    </row>
    <row r="9" spans="1:12" x14ac:dyDescent="0.35">
      <c r="A9" s="16"/>
      <c r="B9" s="17"/>
      <c r="C9" s="18" t="s">
        <v>7</v>
      </c>
      <c r="D9" s="17" t="s">
        <v>8</v>
      </c>
      <c r="E9" s="17"/>
      <c r="F9" s="17"/>
      <c r="G9" s="56">
        <v>8472734976</v>
      </c>
      <c r="H9" s="52">
        <v>2718891333</v>
      </c>
      <c r="I9" s="52">
        <v>2718891333</v>
      </c>
    </row>
    <row r="10" spans="1:12" x14ac:dyDescent="0.35">
      <c r="A10" s="16"/>
      <c r="B10" s="17"/>
      <c r="C10" s="18" t="s">
        <v>9</v>
      </c>
      <c r="D10" s="17" t="s">
        <v>10</v>
      </c>
      <c r="E10" s="17"/>
      <c r="F10" s="17"/>
      <c r="G10" s="56">
        <v>2173627954</v>
      </c>
      <c r="H10" s="52">
        <v>657829374</v>
      </c>
      <c r="I10" s="52">
        <v>657829374</v>
      </c>
    </row>
    <row r="11" spans="1:12" x14ac:dyDescent="0.35">
      <c r="A11" s="16"/>
      <c r="B11" s="17"/>
      <c r="C11" s="18" t="s">
        <v>11</v>
      </c>
      <c r="D11" s="17" t="s">
        <v>12</v>
      </c>
      <c r="E11" s="17"/>
      <c r="F11" s="17"/>
      <c r="G11" s="53">
        <v>0</v>
      </c>
      <c r="H11" s="53">
        <v>0</v>
      </c>
      <c r="I11" s="53">
        <v>0</v>
      </c>
    </row>
    <row r="12" spans="1:12" x14ac:dyDescent="0.35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5">
      <c r="A13" s="9"/>
      <c r="B13" s="10" t="s">
        <v>46</v>
      </c>
      <c r="C13" s="11"/>
      <c r="D13" s="10"/>
      <c r="E13" s="10"/>
      <c r="F13" s="10"/>
      <c r="G13" s="15">
        <f>SUM(G14:G15)</f>
        <v>10262189067.270006</v>
      </c>
      <c r="H13" s="20">
        <f t="shared" ref="H13:I13" si="1">SUM(H14:H15)</f>
        <v>1726041697.7299995</v>
      </c>
      <c r="I13" s="15">
        <f t="shared" si="1"/>
        <v>1629501401.0099998</v>
      </c>
      <c r="L13" s="51"/>
    </row>
    <row r="14" spans="1:12" x14ac:dyDescent="0.35">
      <c r="A14" s="16"/>
      <c r="B14" s="17"/>
      <c r="C14" s="18" t="s">
        <v>13</v>
      </c>
      <c r="D14" s="17" t="s">
        <v>14</v>
      </c>
      <c r="E14" s="17"/>
      <c r="F14" s="17"/>
      <c r="G14" s="61">
        <v>8200257442.2700062</v>
      </c>
      <c r="H14" s="53">
        <v>1534524327.4699996</v>
      </c>
      <c r="I14" s="61">
        <v>1443867422.1499996</v>
      </c>
    </row>
    <row r="15" spans="1:12" x14ac:dyDescent="0.35">
      <c r="A15" s="16"/>
      <c r="B15" s="17"/>
      <c r="C15" s="18" t="s">
        <v>15</v>
      </c>
      <c r="D15" s="17" t="s">
        <v>16</v>
      </c>
      <c r="E15" s="17"/>
      <c r="F15" s="17"/>
      <c r="G15" s="61">
        <v>2061931625.0000002</v>
      </c>
      <c r="H15" s="53">
        <v>191517370.26000002</v>
      </c>
      <c r="I15" s="61">
        <v>185633978.86000001</v>
      </c>
    </row>
    <row r="16" spans="1:12" x14ac:dyDescent="0.35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5">
      <c r="A17" s="16"/>
      <c r="B17" s="10" t="s">
        <v>47</v>
      </c>
      <c r="C17" s="18"/>
      <c r="D17" s="17"/>
      <c r="E17" s="17"/>
      <c r="F17" s="17"/>
      <c r="G17" s="54">
        <f>SUM(G18:G19)</f>
        <v>0</v>
      </c>
      <c r="H17" s="20"/>
      <c r="I17" s="15"/>
    </row>
    <row r="18" spans="1:12" x14ac:dyDescent="0.35">
      <c r="A18" s="16"/>
      <c r="B18" s="17"/>
      <c r="C18" s="18" t="s">
        <v>17</v>
      </c>
      <c r="D18" s="17" t="s">
        <v>18</v>
      </c>
      <c r="E18" s="17"/>
      <c r="F18" s="17"/>
      <c r="G18" s="55"/>
      <c r="H18" s="22"/>
      <c r="I18" s="23"/>
    </row>
    <row r="19" spans="1:12" ht="32.25" customHeight="1" x14ac:dyDescent="0.35">
      <c r="A19" s="16"/>
      <c r="B19" s="17"/>
      <c r="C19" s="18" t="s">
        <v>19</v>
      </c>
      <c r="D19" s="71" t="s">
        <v>20</v>
      </c>
      <c r="E19" s="71"/>
      <c r="F19" s="72"/>
      <c r="G19" s="55"/>
      <c r="H19" s="22"/>
      <c r="I19" s="23"/>
    </row>
    <row r="20" spans="1:12" x14ac:dyDescent="0.35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5">
      <c r="A21" s="16"/>
      <c r="B21" s="10" t="s">
        <v>48</v>
      </c>
      <c r="C21" s="18"/>
      <c r="D21" s="17"/>
      <c r="E21" s="17"/>
      <c r="F21" s="17"/>
      <c r="G21" s="15">
        <f>+G8-G13+G17</f>
        <v>384173862.72999382</v>
      </c>
      <c r="H21" s="15">
        <f t="shared" ref="H21:I21" si="2">+H8-H13+H17</f>
        <v>1650679009.2700005</v>
      </c>
      <c r="I21" s="15">
        <f t="shared" si="2"/>
        <v>1747219305.9900002</v>
      </c>
    </row>
    <row r="22" spans="1:12" x14ac:dyDescent="0.35">
      <c r="A22" s="16"/>
      <c r="B22" s="10" t="s">
        <v>49</v>
      </c>
      <c r="C22" s="18"/>
      <c r="D22" s="17"/>
      <c r="E22" s="17"/>
      <c r="F22" s="17"/>
      <c r="G22" s="15">
        <f>+G21-G11</f>
        <v>384173862.72999382</v>
      </c>
      <c r="H22" s="15">
        <f t="shared" ref="H22:I22" si="3">+H21-H11</f>
        <v>1650679009.2700005</v>
      </c>
      <c r="I22" s="15">
        <f t="shared" si="3"/>
        <v>1747219305.9900002</v>
      </c>
    </row>
    <row r="23" spans="1:12" ht="31.5" customHeight="1" x14ac:dyDescent="0.35">
      <c r="A23" s="16"/>
      <c r="B23" s="66" t="s">
        <v>50</v>
      </c>
      <c r="C23" s="66"/>
      <c r="D23" s="66"/>
      <c r="E23" s="66"/>
      <c r="F23" s="60"/>
      <c r="G23" s="15">
        <f>+G22-G17</f>
        <v>384173862.72999382</v>
      </c>
      <c r="H23" s="15">
        <f t="shared" ref="H23:I23" si="4">+H22-H17</f>
        <v>1650679009.2700005</v>
      </c>
      <c r="I23" s="15">
        <f t="shared" si="4"/>
        <v>1747219305.9900002</v>
      </c>
    </row>
    <row r="24" spans="1:12" x14ac:dyDescent="0.35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5"/>
    <row r="26" spans="1:12" s="8" customFormat="1" ht="30" customHeight="1" x14ac:dyDescent="0.3">
      <c r="A26" s="68" t="s">
        <v>3</v>
      </c>
      <c r="B26" s="69"/>
      <c r="C26" s="69"/>
      <c r="D26" s="69"/>
      <c r="E26" s="69"/>
      <c r="F26" s="70"/>
      <c r="G26" s="7" t="s">
        <v>21</v>
      </c>
      <c r="H26" s="7" t="s">
        <v>5</v>
      </c>
      <c r="I26" s="7" t="s">
        <v>22</v>
      </c>
      <c r="L26" s="58"/>
    </row>
    <row r="27" spans="1:12" s="14" customFormat="1" x14ac:dyDescent="0.35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5">
      <c r="A28" s="16"/>
      <c r="B28" s="10" t="s">
        <v>51</v>
      </c>
      <c r="C28" s="18"/>
      <c r="D28" s="17"/>
      <c r="E28" s="17"/>
      <c r="F28" s="33"/>
      <c r="G28" s="34">
        <f>SUM(G29:G30)</f>
        <v>301973056.36000001</v>
      </c>
      <c r="H28" s="34">
        <f t="shared" ref="H28:I28" si="5">SUM(H29:H30)</f>
        <v>64901349.409999996</v>
      </c>
      <c r="I28" s="34">
        <f t="shared" si="5"/>
        <v>64901349.409999996</v>
      </c>
    </row>
    <row r="29" spans="1:12" x14ac:dyDescent="0.35">
      <c r="A29" s="16"/>
      <c r="B29" s="17"/>
      <c r="C29" s="18" t="s">
        <v>23</v>
      </c>
      <c r="D29" s="17" t="s">
        <v>24</v>
      </c>
      <c r="E29" s="17"/>
      <c r="F29" s="17"/>
      <c r="G29" s="53">
        <v>301973056.36000001</v>
      </c>
      <c r="H29" s="53">
        <v>64901349.409999996</v>
      </c>
      <c r="I29" s="53">
        <v>64901349.409999996</v>
      </c>
    </row>
    <row r="30" spans="1:12" x14ac:dyDescent="0.35">
      <c r="A30" s="16"/>
      <c r="B30" s="17"/>
      <c r="C30" s="18" t="s">
        <v>25</v>
      </c>
      <c r="D30" s="17" t="s">
        <v>26</v>
      </c>
      <c r="E30" s="17"/>
      <c r="F30" s="33"/>
      <c r="G30" s="50">
        <v>0</v>
      </c>
      <c r="H30" s="50">
        <v>0</v>
      </c>
      <c r="I30" s="49">
        <v>0</v>
      </c>
    </row>
    <row r="31" spans="1:12" x14ac:dyDescent="0.35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5">
      <c r="A32" s="16"/>
      <c r="B32" s="10" t="s">
        <v>52</v>
      </c>
      <c r="C32" s="18"/>
      <c r="D32" s="17"/>
      <c r="E32" s="17"/>
      <c r="F32" s="33"/>
      <c r="G32" s="35">
        <f>+G23+G28</f>
        <v>686146919.08999383</v>
      </c>
      <c r="H32" s="35">
        <f t="shared" ref="H32:I32" si="6">+H23+H28</f>
        <v>1715580358.6800005</v>
      </c>
      <c r="I32" s="35">
        <f t="shared" si="6"/>
        <v>1812120655.4000003</v>
      </c>
    </row>
    <row r="33" spans="1:10" x14ac:dyDescent="0.35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5"/>
    <row r="35" spans="1:10" s="8" customFormat="1" ht="30" customHeight="1" x14ac:dyDescent="0.3">
      <c r="A35" s="68" t="s">
        <v>3</v>
      </c>
      <c r="B35" s="69"/>
      <c r="C35" s="69"/>
      <c r="D35" s="69"/>
      <c r="E35" s="69"/>
      <c r="F35" s="70"/>
      <c r="G35" s="7" t="s">
        <v>44</v>
      </c>
      <c r="H35" s="7" t="s">
        <v>5</v>
      </c>
      <c r="I35" s="7" t="s">
        <v>27</v>
      </c>
    </row>
    <row r="36" spans="1:10" x14ac:dyDescent="0.35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5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>SUM(H38:H39)</f>
        <v>0</v>
      </c>
      <c r="I37" s="34">
        <f t="shared" ref="I37" si="7">SUM(I38:I39)</f>
        <v>0</v>
      </c>
    </row>
    <row r="38" spans="1:10" x14ac:dyDescent="0.35">
      <c r="A38" s="16"/>
      <c r="B38" s="17"/>
      <c r="C38" s="18" t="s">
        <v>28</v>
      </c>
      <c r="D38" s="17" t="s">
        <v>29</v>
      </c>
      <c r="E38" s="17"/>
      <c r="F38" s="17"/>
      <c r="G38" s="53">
        <v>0</v>
      </c>
      <c r="H38" s="53">
        <v>0</v>
      </c>
      <c r="I38" s="53">
        <v>0</v>
      </c>
    </row>
    <row r="39" spans="1:10" ht="30" customHeight="1" x14ac:dyDescent="0.35">
      <c r="A39" s="16"/>
      <c r="B39" s="17"/>
      <c r="C39" s="18" t="s">
        <v>30</v>
      </c>
      <c r="D39" s="71" t="s">
        <v>31</v>
      </c>
      <c r="E39" s="71"/>
      <c r="F39" s="71"/>
      <c r="G39" s="53">
        <v>0</v>
      </c>
      <c r="H39" s="53">
        <v>0</v>
      </c>
      <c r="I39" s="53">
        <v>0</v>
      </c>
    </row>
    <row r="40" spans="1:10" x14ac:dyDescent="0.35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5">
      <c r="A41" s="16"/>
      <c r="B41" s="10" t="s">
        <v>54</v>
      </c>
      <c r="C41" s="18"/>
      <c r="D41" s="17"/>
      <c r="E41" s="17"/>
      <c r="F41" s="17"/>
      <c r="G41" s="34">
        <f>SUM(G42:G43)</f>
        <v>49353804.399999999</v>
      </c>
      <c r="H41" s="34">
        <f t="shared" ref="H41:I41" si="8">SUM(H42:H43)</f>
        <v>12143802.5</v>
      </c>
      <c r="I41" s="34">
        <f t="shared" si="8"/>
        <v>12143802.5</v>
      </c>
    </row>
    <row r="42" spans="1:10" x14ac:dyDescent="0.35">
      <c r="A42" s="16"/>
      <c r="B42" s="17"/>
      <c r="C42" s="18" t="s">
        <v>32</v>
      </c>
      <c r="D42" s="17" t="s">
        <v>33</v>
      </c>
      <c r="E42" s="17"/>
      <c r="F42" s="17"/>
      <c r="G42" s="63">
        <v>49353804.399999999</v>
      </c>
      <c r="H42" s="63">
        <v>12143802.5</v>
      </c>
      <c r="I42" s="63">
        <v>12143802.5</v>
      </c>
      <c r="J42" s="17"/>
    </row>
    <row r="43" spans="1:10" x14ac:dyDescent="0.35">
      <c r="A43" s="16"/>
      <c r="B43" s="17"/>
      <c r="C43" s="18" t="s">
        <v>34</v>
      </c>
      <c r="D43" s="17" t="s">
        <v>35</v>
      </c>
      <c r="E43" s="17"/>
      <c r="F43" s="17"/>
      <c r="G43" s="64">
        <v>0</v>
      </c>
      <c r="H43" s="64">
        <v>0</v>
      </c>
      <c r="I43" s="65">
        <v>0</v>
      </c>
      <c r="J43" s="16"/>
    </row>
    <row r="44" spans="1:10" x14ac:dyDescent="0.35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5">
      <c r="A45" s="9"/>
      <c r="B45" s="10" t="s">
        <v>55</v>
      </c>
      <c r="C45" s="11"/>
      <c r="D45" s="10"/>
      <c r="E45" s="10"/>
      <c r="F45" s="10"/>
      <c r="G45" s="35">
        <f>+G37-G41</f>
        <v>-49353804.399999999</v>
      </c>
      <c r="H45" s="35">
        <f t="shared" ref="H45:I45" si="9">+H37-H41</f>
        <v>-12143802.5</v>
      </c>
      <c r="I45" s="35">
        <f t="shared" si="9"/>
        <v>-12143802.5</v>
      </c>
    </row>
    <row r="46" spans="1:10" x14ac:dyDescent="0.35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5"/>
    <row r="48" spans="1:10" s="8" customFormat="1" ht="30" customHeight="1" x14ac:dyDescent="0.3">
      <c r="A48" s="68" t="s">
        <v>3</v>
      </c>
      <c r="B48" s="69"/>
      <c r="C48" s="69"/>
      <c r="D48" s="69"/>
      <c r="E48" s="69"/>
      <c r="F48" s="70"/>
      <c r="G48" s="7" t="s">
        <v>4</v>
      </c>
      <c r="H48" s="7" t="s">
        <v>5</v>
      </c>
      <c r="I48" s="7" t="s">
        <v>36</v>
      </c>
    </row>
    <row r="49" spans="1:9" x14ac:dyDescent="0.35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5">
      <c r="A50" s="16"/>
      <c r="B50" s="17" t="s">
        <v>37</v>
      </c>
      <c r="C50" s="18"/>
      <c r="D50" s="17"/>
      <c r="E50" s="17"/>
      <c r="F50" s="17"/>
      <c r="G50" s="38">
        <f>+G9</f>
        <v>8472734976</v>
      </c>
      <c r="H50" s="39">
        <f t="shared" ref="H50:I50" si="10">+H9</f>
        <v>2718891333</v>
      </c>
      <c r="I50" s="38">
        <f t="shared" si="10"/>
        <v>2718891333</v>
      </c>
    </row>
    <row r="51" spans="1:9" ht="31.5" customHeight="1" x14ac:dyDescent="0.35">
      <c r="A51" s="16"/>
      <c r="B51" s="71" t="s">
        <v>56</v>
      </c>
      <c r="C51" s="71"/>
      <c r="D51" s="71"/>
      <c r="E51" s="71"/>
      <c r="F51" s="72"/>
      <c r="G51" s="23">
        <f>+G52-G53</f>
        <v>-49353804.399999999</v>
      </c>
      <c r="H51" s="22">
        <f t="shared" ref="H51:I51" si="11">+H52-H53</f>
        <v>-12143802.5</v>
      </c>
      <c r="I51" s="23">
        <f t="shared" si="11"/>
        <v>-12143802.5</v>
      </c>
    </row>
    <row r="52" spans="1:9" x14ac:dyDescent="0.35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5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49353804.399999999</v>
      </c>
      <c r="H53" s="23">
        <f t="shared" ref="H53:I53" si="13">+H42</f>
        <v>12143802.5</v>
      </c>
      <c r="I53" s="23">
        <f t="shared" si="13"/>
        <v>12143802.5</v>
      </c>
    </row>
    <row r="54" spans="1:9" x14ac:dyDescent="0.35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5">
      <c r="A55" s="16"/>
      <c r="B55" s="17" t="s">
        <v>38</v>
      </c>
      <c r="C55" s="18"/>
      <c r="D55" s="17"/>
      <c r="E55" s="17"/>
      <c r="F55" s="17"/>
      <c r="G55" s="23">
        <f>+G14</f>
        <v>8200257442.2700062</v>
      </c>
      <c r="H55" s="22">
        <f t="shared" ref="H55:I55" si="14">+H14</f>
        <v>1534524327.4699996</v>
      </c>
      <c r="I55" s="23">
        <f t="shared" si="14"/>
        <v>1443867422.1499996</v>
      </c>
    </row>
    <row r="56" spans="1:9" x14ac:dyDescent="0.35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5">
      <c r="A57" s="16"/>
      <c r="B57" s="17" t="s">
        <v>39</v>
      </c>
      <c r="C57" s="18"/>
      <c r="D57" s="17"/>
      <c r="E57" s="17"/>
      <c r="F57" s="17"/>
      <c r="G57" s="55">
        <f>+G18</f>
        <v>0</v>
      </c>
      <c r="H57" s="40"/>
      <c r="I57" s="41"/>
    </row>
    <row r="58" spans="1:9" x14ac:dyDescent="0.35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5">
      <c r="A59" s="16"/>
      <c r="B59" s="10" t="s">
        <v>57</v>
      </c>
      <c r="C59" s="18"/>
      <c r="D59" s="17"/>
      <c r="E59" s="17"/>
      <c r="F59" s="17"/>
      <c r="G59" s="15">
        <f>+G50+G51-G55+G57</f>
        <v>223123729.3299942</v>
      </c>
      <c r="H59" s="15">
        <f t="shared" ref="H59:I59" si="15">+H50+H51-H55+H57</f>
        <v>1172223203.0300004</v>
      </c>
      <c r="I59" s="15">
        <f t="shared" si="15"/>
        <v>1262880108.3500004</v>
      </c>
    </row>
    <row r="60" spans="1:9" ht="30" customHeight="1" x14ac:dyDescent="0.35">
      <c r="A60" s="16"/>
      <c r="B60" s="66" t="s">
        <v>58</v>
      </c>
      <c r="C60" s="66"/>
      <c r="D60" s="66"/>
      <c r="E60" s="66"/>
      <c r="F60" s="67"/>
      <c r="G60" s="15">
        <f>+G59-G51</f>
        <v>272477533.72999418</v>
      </c>
      <c r="H60" s="20">
        <f t="shared" ref="H60:I60" si="16">+H59-H51</f>
        <v>1184367005.5300004</v>
      </c>
      <c r="I60" s="15">
        <f t="shared" si="16"/>
        <v>1275023910.8500004</v>
      </c>
    </row>
    <row r="61" spans="1:9" x14ac:dyDescent="0.35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5">
      <c r="A62" s="25"/>
      <c r="B62" s="25"/>
      <c r="C62" s="25"/>
      <c r="D62" s="25"/>
      <c r="E62" s="25"/>
      <c r="F62" s="25"/>
      <c r="G62" s="25"/>
      <c r="H62" s="25"/>
      <c r="I62" s="25"/>
    </row>
    <row r="63" spans="1:9" s="8" customFormat="1" ht="30" customHeight="1" x14ac:dyDescent="0.3">
      <c r="A63" s="68" t="s">
        <v>3</v>
      </c>
      <c r="B63" s="69"/>
      <c r="C63" s="69"/>
      <c r="D63" s="69"/>
      <c r="E63" s="69"/>
      <c r="F63" s="70"/>
      <c r="G63" s="7" t="s">
        <v>4</v>
      </c>
      <c r="H63" s="7" t="s">
        <v>5</v>
      </c>
      <c r="I63" s="7" t="s">
        <v>43</v>
      </c>
    </row>
    <row r="64" spans="1:9" x14ac:dyDescent="0.35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5">
      <c r="A65" s="16"/>
      <c r="B65" s="17" t="s">
        <v>40</v>
      </c>
      <c r="C65" s="18"/>
      <c r="D65" s="17"/>
      <c r="E65" s="17"/>
      <c r="F65" s="17"/>
      <c r="G65" s="23">
        <f>+G10</f>
        <v>2173627954</v>
      </c>
      <c r="H65" s="23">
        <f>+H10</f>
        <v>657829374</v>
      </c>
      <c r="I65" s="23">
        <f>+I10</f>
        <v>657829374</v>
      </c>
    </row>
    <row r="66" spans="1:9" ht="30.75" customHeight="1" x14ac:dyDescent="0.35">
      <c r="A66" s="16"/>
      <c r="B66" s="71" t="s">
        <v>59</v>
      </c>
      <c r="C66" s="71"/>
      <c r="D66" s="71"/>
      <c r="E66" s="71"/>
      <c r="F66" s="59"/>
      <c r="G66" s="23">
        <f>+G67-G68</f>
        <v>0</v>
      </c>
      <c r="H66" s="22">
        <f t="shared" ref="H66:I66" si="17">+H67-H68</f>
        <v>0</v>
      </c>
      <c r="I66" s="23">
        <f t="shared" si="17"/>
        <v>0</v>
      </c>
    </row>
    <row r="67" spans="1:9" ht="28.5" customHeight="1" x14ac:dyDescent="0.35">
      <c r="A67" s="16"/>
      <c r="B67" s="17"/>
      <c r="C67" s="18" t="s">
        <v>30</v>
      </c>
      <c r="D67" s="71" t="s">
        <v>31</v>
      </c>
      <c r="E67" s="71"/>
      <c r="F67" s="72"/>
      <c r="G67" s="23">
        <f>+G39</f>
        <v>0</v>
      </c>
      <c r="H67" s="23">
        <f t="shared" ref="H67:I67" si="18">+H39</f>
        <v>0</v>
      </c>
      <c r="I67" s="23">
        <f t="shared" si="18"/>
        <v>0</v>
      </c>
    </row>
    <row r="68" spans="1:9" x14ac:dyDescent="0.35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9">+H43</f>
        <v>0</v>
      </c>
      <c r="I68" s="23">
        <f t="shared" si="19"/>
        <v>0</v>
      </c>
    </row>
    <row r="69" spans="1:9" x14ac:dyDescent="0.35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5">
      <c r="A70" s="16"/>
      <c r="B70" s="17" t="s">
        <v>41</v>
      </c>
      <c r="C70" s="18"/>
      <c r="D70" s="17"/>
      <c r="E70" s="17"/>
      <c r="F70" s="17"/>
      <c r="G70" s="23">
        <f>+G15</f>
        <v>2061931625.0000002</v>
      </c>
      <c r="H70" s="22">
        <f t="shared" ref="H70:I70" si="20">+H15</f>
        <v>191517370.26000002</v>
      </c>
      <c r="I70" s="23">
        <f t="shared" si="20"/>
        <v>185633978.86000001</v>
      </c>
    </row>
    <row r="71" spans="1:9" x14ac:dyDescent="0.35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5">
      <c r="A72" s="16"/>
      <c r="B72" s="17" t="s">
        <v>42</v>
      </c>
      <c r="C72" s="18"/>
      <c r="D72" s="17"/>
      <c r="E72" s="17"/>
      <c r="F72" s="17"/>
      <c r="G72" s="55">
        <f>+G19</f>
        <v>0</v>
      </c>
      <c r="H72" s="40"/>
      <c r="I72" s="41"/>
    </row>
    <row r="73" spans="1:9" x14ac:dyDescent="0.35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5">
      <c r="A74" s="9"/>
      <c r="B74" s="10" t="s">
        <v>60</v>
      </c>
      <c r="C74" s="11"/>
      <c r="D74" s="10"/>
      <c r="E74" s="10"/>
      <c r="F74" s="10"/>
      <c r="G74" s="15">
        <f>+G65+G66-G70+G72</f>
        <v>111696328.99999976</v>
      </c>
      <c r="H74" s="20">
        <f t="shared" ref="H74" si="21">+H65+H66-H70+H72</f>
        <v>466312003.74000001</v>
      </c>
      <c r="I74" s="15">
        <f>+I65+I66-I70+I72</f>
        <v>472195395.13999999</v>
      </c>
    </row>
    <row r="75" spans="1:9" s="14" customFormat="1" ht="30.75" customHeight="1" x14ac:dyDescent="0.35">
      <c r="A75" s="9"/>
      <c r="B75" s="66" t="s">
        <v>61</v>
      </c>
      <c r="C75" s="66"/>
      <c r="D75" s="66"/>
      <c r="E75" s="66"/>
      <c r="F75" s="67"/>
      <c r="G75" s="15">
        <f>+G74-G66</f>
        <v>111696328.99999976</v>
      </c>
      <c r="H75" s="20">
        <f t="shared" ref="H75:I75" si="22">+H74-H66</f>
        <v>466312003.74000001</v>
      </c>
      <c r="I75" s="15">
        <f t="shared" si="22"/>
        <v>472195395.13999999</v>
      </c>
    </row>
    <row r="76" spans="1:9" x14ac:dyDescent="0.35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5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5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5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5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5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5">
      <c r="A82" s="17"/>
      <c r="B82" s="17"/>
      <c r="C82" s="18"/>
      <c r="D82" s="17"/>
      <c r="E82" s="17"/>
      <c r="F82" s="17"/>
      <c r="G82" s="17"/>
      <c r="H82" s="17"/>
      <c r="I82" s="17"/>
    </row>
    <row r="83" spans="1:9" x14ac:dyDescent="0.35">
      <c r="A83" s="17"/>
      <c r="B83" s="17"/>
      <c r="C83" s="18"/>
      <c r="D83" s="17"/>
      <c r="E83" s="17"/>
      <c r="F83" s="17"/>
      <c r="G83" s="17"/>
      <c r="H83" s="17"/>
      <c r="I83" s="17"/>
    </row>
    <row r="84" spans="1:9" x14ac:dyDescent="0.35">
      <c r="A84" s="17"/>
      <c r="B84" s="17"/>
      <c r="C84" s="18"/>
      <c r="D84" s="17"/>
      <c r="E84" s="17"/>
      <c r="F84" s="17"/>
      <c r="G84" s="17"/>
      <c r="H84" s="17"/>
      <c r="I84" s="17"/>
    </row>
    <row r="85" spans="1:9" x14ac:dyDescent="0.35">
      <c r="A85" s="17"/>
      <c r="B85" s="17"/>
      <c r="C85" s="18"/>
      <c r="D85" s="17"/>
      <c r="E85" s="17"/>
      <c r="F85" s="17"/>
      <c r="G85" s="17"/>
      <c r="H85" s="17"/>
      <c r="I85" s="17"/>
    </row>
    <row r="86" spans="1:9" x14ac:dyDescent="0.35">
      <c r="A86" s="17"/>
      <c r="B86" s="17"/>
      <c r="C86" s="18"/>
      <c r="D86" s="17"/>
      <c r="E86" s="17"/>
      <c r="F86" s="17"/>
      <c r="G86" s="17"/>
      <c r="H86" s="17"/>
      <c r="I86" s="17"/>
    </row>
    <row r="87" spans="1:9" x14ac:dyDescent="0.35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5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5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5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5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5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5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5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5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5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5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5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5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5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5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5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5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5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5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5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5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5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5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5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5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5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5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5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5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5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ht="15.6" customHeight="1" x14ac:dyDescent="0.35">
      <c r="A117" s="73"/>
      <c r="B117" s="73"/>
      <c r="C117" s="73"/>
      <c r="D117" s="73"/>
      <c r="E117" s="73"/>
      <c r="F117" s="62"/>
      <c r="G117" s="73"/>
      <c r="H117" s="73"/>
      <c r="I117" s="73"/>
    </row>
    <row r="118" spans="1:9" ht="15.6" customHeight="1" x14ac:dyDescent="0.35">
      <c r="A118" s="73"/>
      <c r="B118" s="73"/>
      <c r="C118" s="73"/>
      <c r="D118" s="73"/>
      <c r="E118" s="73"/>
      <c r="F118" s="62"/>
      <c r="G118" s="73"/>
      <c r="H118" s="73"/>
      <c r="I118" s="73"/>
    </row>
    <row r="119" spans="1:9" x14ac:dyDescent="0.35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s="17" customFormat="1" x14ac:dyDescent="0.35">
      <c r="C120" s="18"/>
    </row>
    <row r="121" spans="1:9" s="42" customFormat="1" ht="15" customHeight="1" x14ac:dyDescent="0.35">
      <c r="D121" s="43"/>
      <c r="E121" s="43"/>
      <c r="H121" s="44"/>
    </row>
    <row r="122" spans="1:9" s="42" customFormat="1" ht="15" customHeight="1" x14ac:dyDescent="0.35">
      <c r="D122" s="43"/>
      <c r="E122" s="43"/>
      <c r="H122" s="44"/>
    </row>
    <row r="123" spans="1:9" x14ac:dyDescent="0.35">
      <c r="A123" s="17"/>
      <c r="B123" s="45"/>
      <c r="C123" s="46"/>
      <c r="D123" s="47"/>
      <c r="E123" s="17"/>
      <c r="F123" s="17"/>
      <c r="G123" s="17"/>
      <c r="H123" s="17"/>
      <c r="I123" s="17"/>
    </row>
    <row r="124" spans="1:9" x14ac:dyDescent="0.35">
      <c r="A124" s="17"/>
      <c r="B124" s="17"/>
      <c r="C124" s="18"/>
      <c r="D124" s="17"/>
      <c r="E124" s="17"/>
      <c r="F124" s="17"/>
      <c r="G124" s="17"/>
      <c r="H124" s="17"/>
      <c r="I124" s="17"/>
    </row>
    <row r="125" spans="1:9" x14ac:dyDescent="0.35">
      <c r="A125" s="17"/>
      <c r="B125" s="17"/>
      <c r="C125" s="18"/>
      <c r="D125" s="17"/>
      <c r="E125" s="17"/>
      <c r="F125" s="17"/>
      <c r="G125" s="17"/>
      <c r="H125" s="17"/>
      <c r="I125" s="17"/>
    </row>
    <row r="126" spans="1:9" x14ac:dyDescent="0.35">
      <c r="A126" s="17"/>
      <c r="B126" s="17"/>
      <c r="C126" s="18"/>
      <c r="D126" s="17"/>
      <c r="E126" s="17"/>
      <c r="F126" s="17"/>
      <c r="G126" s="17"/>
      <c r="H126" s="17"/>
      <c r="I126" s="17"/>
    </row>
    <row r="127" spans="1:9" x14ac:dyDescent="0.35">
      <c r="A127" s="17"/>
      <c r="B127" s="17"/>
      <c r="C127" s="18"/>
      <c r="D127" s="17"/>
      <c r="E127" s="17"/>
      <c r="F127" s="17"/>
      <c r="G127" s="17"/>
      <c r="H127" s="17"/>
      <c r="I127" s="17"/>
    </row>
    <row r="128" spans="1:9" x14ac:dyDescent="0.35">
      <c r="A128" s="17"/>
      <c r="B128" s="17"/>
      <c r="C128" s="18"/>
      <c r="D128" s="17"/>
      <c r="E128" s="17"/>
      <c r="F128" s="17"/>
      <c r="G128" s="17"/>
      <c r="H128" s="17"/>
      <c r="I128" s="17"/>
    </row>
    <row r="129" spans="1:9" x14ac:dyDescent="0.35">
      <c r="A129" s="17"/>
      <c r="B129" s="17"/>
      <c r="C129" s="18"/>
      <c r="D129" s="17"/>
      <c r="E129" s="17"/>
      <c r="F129" s="17"/>
      <c r="G129" s="17"/>
      <c r="H129" s="17"/>
      <c r="I129" s="17"/>
    </row>
    <row r="130" spans="1:9" x14ac:dyDescent="0.35">
      <c r="A130" s="17"/>
      <c r="B130" s="17"/>
      <c r="C130" s="18"/>
      <c r="D130" s="17"/>
      <c r="E130" s="17"/>
      <c r="F130" s="17"/>
      <c r="G130" s="17"/>
      <c r="H130" s="17"/>
      <c r="I130" s="17"/>
    </row>
    <row r="131" spans="1:9" x14ac:dyDescent="0.35">
      <c r="A131" s="17"/>
      <c r="B131" s="17"/>
      <c r="C131" s="18"/>
      <c r="D131" s="17"/>
      <c r="E131" s="17"/>
      <c r="F131" s="17"/>
      <c r="G131" s="17"/>
      <c r="H131" s="17"/>
      <c r="I131" s="17"/>
    </row>
    <row r="132" spans="1:9" x14ac:dyDescent="0.35">
      <c r="A132" s="17"/>
      <c r="B132" s="17"/>
      <c r="C132" s="18"/>
      <c r="D132" s="17"/>
      <c r="E132" s="17"/>
      <c r="F132" s="17"/>
      <c r="G132" s="17"/>
      <c r="H132" s="17"/>
      <c r="I132" s="17"/>
    </row>
    <row r="133" spans="1:9" x14ac:dyDescent="0.35">
      <c r="A133" s="17"/>
      <c r="B133" s="17"/>
      <c r="C133" s="18"/>
      <c r="D133" s="17"/>
      <c r="E133" s="17"/>
      <c r="F133" s="17"/>
      <c r="G133" s="17"/>
      <c r="H133" s="17"/>
      <c r="I133" s="17"/>
    </row>
    <row r="134" spans="1:9" x14ac:dyDescent="0.35">
      <c r="A134" s="17"/>
      <c r="B134" s="17"/>
      <c r="C134" s="18"/>
      <c r="D134" s="17"/>
      <c r="E134" s="17"/>
      <c r="F134" s="17"/>
      <c r="G134" s="17"/>
      <c r="H134" s="17"/>
      <c r="I134" s="17"/>
    </row>
    <row r="135" spans="1:9" x14ac:dyDescent="0.35">
      <c r="A135" s="17"/>
      <c r="B135" s="17"/>
      <c r="C135" s="18"/>
      <c r="D135" s="17"/>
      <c r="E135" s="17"/>
      <c r="F135" s="17"/>
      <c r="G135" s="17"/>
      <c r="H135" s="17"/>
      <c r="I135" s="17"/>
    </row>
    <row r="136" spans="1:9" x14ac:dyDescent="0.35">
      <c r="A136" s="17"/>
      <c r="B136" s="17"/>
      <c r="C136" s="18"/>
      <c r="D136" s="17"/>
      <c r="E136" s="17"/>
      <c r="F136" s="17"/>
      <c r="G136" s="17"/>
      <c r="H136" s="17"/>
      <c r="I136" s="17"/>
    </row>
    <row r="137" spans="1:9" x14ac:dyDescent="0.35">
      <c r="A137" s="17"/>
      <c r="B137" s="17"/>
      <c r="C137" s="18"/>
      <c r="D137" s="17"/>
      <c r="E137" s="17"/>
      <c r="F137" s="17"/>
      <c r="G137" s="17"/>
      <c r="H137" s="17"/>
      <c r="I137" s="17"/>
    </row>
    <row r="138" spans="1:9" x14ac:dyDescent="0.35">
      <c r="A138" s="17"/>
      <c r="B138" s="17"/>
      <c r="C138" s="18"/>
      <c r="D138" s="17"/>
      <c r="E138" s="17"/>
      <c r="F138" s="17"/>
      <c r="G138" s="17"/>
      <c r="H138" s="17"/>
      <c r="I138" s="17"/>
    </row>
    <row r="139" spans="1:9" x14ac:dyDescent="0.35">
      <c r="A139" s="17"/>
      <c r="B139" s="17"/>
      <c r="C139" s="18"/>
      <c r="D139" s="17"/>
      <c r="E139" s="17"/>
      <c r="F139" s="17"/>
      <c r="G139" s="17"/>
      <c r="H139" s="17"/>
      <c r="I139" s="17"/>
    </row>
    <row r="140" spans="1:9" x14ac:dyDescent="0.35">
      <c r="A140" s="17"/>
      <c r="B140" s="17"/>
      <c r="C140" s="18"/>
      <c r="D140" s="17"/>
      <c r="E140" s="17"/>
      <c r="F140" s="17"/>
      <c r="G140" s="17"/>
      <c r="H140" s="17"/>
      <c r="I140" s="17"/>
    </row>
    <row r="141" spans="1:9" x14ac:dyDescent="0.35">
      <c r="A141" s="17"/>
      <c r="B141" s="17"/>
      <c r="C141" s="18"/>
      <c r="D141" s="17"/>
      <c r="E141" s="17"/>
      <c r="F141" s="17"/>
      <c r="G141" s="17"/>
      <c r="H141" s="17"/>
      <c r="I141" s="17"/>
    </row>
    <row r="142" spans="1:9" x14ac:dyDescent="0.35">
      <c r="A142" s="17"/>
      <c r="B142" s="17"/>
      <c r="C142" s="18"/>
      <c r="D142" s="17"/>
      <c r="E142" s="17"/>
      <c r="F142" s="17"/>
      <c r="G142" s="17"/>
      <c r="H142" s="17"/>
      <c r="I142" s="17"/>
    </row>
    <row r="143" spans="1:9" x14ac:dyDescent="0.35">
      <c r="A143" s="17"/>
      <c r="B143" s="17"/>
      <c r="C143" s="18"/>
      <c r="D143" s="17"/>
      <c r="E143" s="17"/>
      <c r="F143" s="17"/>
      <c r="G143" s="17"/>
      <c r="H143" s="17"/>
      <c r="I143" s="17"/>
    </row>
    <row r="144" spans="1:9" x14ac:dyDescent="0.35">
      <c r="A144" s="17"/>
      <c r="B144" s="17"/>
      <c r="C144" s="18"/>
      <c r="D144" s="17"/>
      <c r="E144" s="17"/>
      <c r="F144" s="17"/>
      <c r="G144" s="17"/>
      <c r="H144" s="17"/>
      <c r="I144" s="17"/>
    </row>
    <row r="145" spans="1:9" x14ac:dyDescent="0.35">
      <c r="A145" s="17"/>
      <c r="B145" s="17"/>
      <c r="C145" s="18"/>
      <c r="D145" s="17"/>
      <c r="E145" s="17"/>
      <c r="F145" s="17"/>
      <c r="G145" s="17"/>
      <c r="H145" s="17"/>
      <c r="I145" s="17"/>
    </row>
    <row r="146" spans="1:9" x14ac:dyDescent="0.35">
      <c r="A146" s="17"/>
      <c r="B146" s="17"/>
      <c r="C146" s="18"/>
      <c r="D146" s="17"/>
      <c r="E146" s="17"/>
      <c r="F146" s="17"/>
      <c r="G146" s="17"/>
      <c r="H146" s="17"/>
      <c r="I146" s="17"/>
    </row>
    <row r="147" spans="1:9" x14ac:dyDescent="0.35">
      <c r="A147" s="17"/>
      <c r="B147" s="17"/>
      <c r="C147" s="18"/>
      <c r="D147" s="17"/>
      <c r="E147" s="17"/>
      <c r="F147" s="17"/>
      <c r="G147" s="17"/>
      <c r="H147" s="17"/>
      <c r="I147" s="17"/>
    </row>
    <row r="148" spans="1:9" x14ac:dyDescent="0.35">
      <c r="A148" s="17"/>
      <c r="B148" s="17"/>
      <c r="C148" s="18"/>
      <c r="D148" s="17"/>
      <c r="E148" s="17"/>
      <c r="F148" s="17"/>
      <c r="G148" s="17"/>
      <c r="H148" s="17"/>
      <c r="I148" s="17"/>
    </row>
    <row r="149" spans="1:9" x14ac:dyDescent="0.35">
      <c r="A149" s="17"/>
      <c r="B149" s="17"/>
      <c r="C149" s="18"/>
      <c r="D149" s="17"/>
      <c r="E149" s="17"/>
      <c r="F149" s="17"/>
      <c r="G149" s="17"/>
      <c r="H149" s="17"/>
      <c r="I149" s="17"/>
    </row>
    <row r="150" spans="1:9" x14ac:dyDescent="0.35">
      <c r="A150" s="17"/>
      <c r="B150" s="17"/>
      <c r="C150" s="18"/>
      <c r="D150" s="17"/>
      <c r="E150" s="17"/>
      <c r="F150" s="17"/>
      <c r="G150" s="17"/>
      <c r="H150" s="17"/>
      <c r="I150" s="17"/>
    </row>
    <row r="151" spans="1:9" x14ac:dyDescent="0.35">
      <c r="A151" s="17"/>
      <c r="B151" s="17"/>
      <c r="C151" s="18"/>
      <c r="D151" s="17"/>
      <c r="E151" s="17"/>
      <c r="F151" s="17"/>
      <c r="G151" s="17"/>
      <c r="H151" s="17"/>
      <c r="I151" s="17"/>
    </row>
    <row r="152" spans="1:9" x14ac:dyDescent="0.35">
      <c r="A152" s="17"/>
      <c r="B152" s="17"/>
      <c r="C152" s="18"/>
      <c r="D152" s="17"/>
      <c r="E152" s="17"/>
      <c r="F152" s="17"/>
      <c r="G152" s="17"/>
      <c r="H152" s="17"/>
      <c r="I152" s="17"/>
    </row>
    <row r="153" spans="1:9" x14ac:dyDescent="0.35">
      <c r="A153" s="17"/>
      <c r="B153" s="17"/>
      <c r="C153" s="18"/>
      <c r="D153" s="17"/>
      <c r="E153" s="17"/>
      <c r="F153" s="17"/>
      <c r="G153" s="17"/>
      <c r="H153" s="17"/>
      <c r="I153" s="17"/>
    </row>
    <row r="154" spans="1:9" x14ac:dyDescent="0.35">
      <c r="A154" s="17"/>
      <c r="B154" s="17"/>
      <c r="C154" s="18"/>
      <c r="D154" s="17"/>
      <c r="E154" s="17"/>
      <c r="F154" s="17"/>
      <c r="G154" s="17"/>
      <c r="H154" s="17"/>
      <c r="I154" s="17"/>
    </row>
    <row r="155" spans="1:9" x14ac:dyDescent="0.35">
      <c r="A155" s="17"/>
      <c r="B155" s="17"/>
      <c r="C155" s="18"/>
      <c r="D155" s="17"/>
      <c r="E155" s="17"/>
      <c r="F155" s="17"/>
      <c r="G155" s="17"/>
      <c r="H155" s="17"/>
      <c r="I155" s="17"/>
    </row>
    <row r="156" spans="1:9" x14ac:dyDescent="0.35">
      <c r="A156" s="17"/>
      <c r="B156" s="17"/>
      <c r="C156" s="18"/>
      <c r="D156" s="17"/>
      <c r="E156" s="17"/>
      <c r="F156" s="17"/>
      <c r="G156" s="17"/>
      <c r="H156" s="17"/>
      <c r="I156" s="17"/>
    </row>
    <row r="157" spans="1:9" x14ac:dyDescent="0.35">
      <c r="A157" s="17"/>
      <c r="B157" s="17"/>
      <c r="C157" s="18"/>
      <c r="D157" s="17"/>
      <c r="E157" s="17"/>
      <c r="F157" s="17"/>
      <c r="G157" s="17"/>
      <c r="H157" s="17"/>
      <c r="I157" s="17"/>
    </row>
    <row r="158" spans="1:9" x14ac:dyDescent="0.35">
      <c r="A158" s="17"/>
      <c r="B158" s="17"/>
      <c r="C158" s="18"/>
      <c r="D158" s="17"/>
      <c r="E158" s="17"/>
      <c r="F158" s="17"/>
      <c r="G158" s="17"/>
      <c r="H158" s="17"/>
      <c r="I158" s="17"/>
    </row>
    <row r="159" spans="1:9" x14ac:dyDescent="0.35">
      <c r="A159" s="17"/>
      <c r="B159" s="17"/>
      <c r="C159" s="18"/>
      <c r="D159" s="17"/>
      <c r="E159" s="17"/>
      <c r="F159" s="17"/>
      <c r="G159" s="17"/>
      <c r="H159" s="17"/>
      <c r="I159" s="17"/>
    </row>
    <row r="160" spans="1:9" x14ac:dyDescent="0.35">
      <c r="B160" s="17"/>
      <c r="C160" s="18"/>
      <c r="D160" s="17"/>
    </row>
  </sheetData>
  <mergeCells count="21">
    <mergeCell ref="G117:I117"/>
    <mergeCell ref="G118:I118"/>
    <mergeCell ref="A117:E117"/>
    <mergeCell ref="A118:E118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  <mergeCell ref="B60:F60"/>
    <mergeCell ref="A63:F63"/>
    <mergeCell ref="B66:E66"/>
    <mergeCell ref="D67:F67"/>
    <mergeCell ref="B75:F75"/>
  </mergeCells>
  <printOptions horizontalCentered="1"/>
  <pageMargins left="0.43307086614173229" right="0.43307086614173229" top="0.74803149606299213" bottom="0.74803149606299213" header="0.31496062992125984" footer="0.31496062992125984"/>
  <pageSetup scale="61" fitToHeight="0" orientation="portrait" r:id="rId1"/>
  <headerFooter>
    <oddFooter>&amp;R&amp;10&amp;P de &amp;N</oddFooter>
  </headerFooter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2023-04-25T23:07:27Z</cp:lastPrinted>
  <dcterms:created xsi:type="dcterms:W3CDTF">2017-03-25T04:36:37Z</dcterms:created>
  <dcterms:modified xsi:type="dcterms:W3CDTF">2023-04-27T16:39:31Z</dcterms:modified>
</cp:coreProperties>
</file>