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2023\1er Avance Gestión Financiera 2023\Excel 1er Avance 2023\"/>
    </mc:Choice>
  </mc:AlternateContent>
  <bookViews>
    <workbookView xWindow="480" yWindow="360" windowWidth="19812" windowHeight="7656"/>
  </bookViews>
  <sheets>
    <sheet name="6B) EAEPED.LDF HORIZAONTAL" sheetId="1" r:id="rId1"/>
  </sheets>
  <definedNames>
    <definedName name="_xlnm.Print_Area" localSheetId="0">'6B) EAEPED.LDF HORIZAONTAL'!$A$1:$H$43</definedName>
    <definedName name="_xlnm.Print_Titles" localSheetId="0">'6B) EAEPED.LDF HORIZAONTAL'!$1:$7</definedName>
  </definedNames>
  <calcPr calcId="152511"/>
</workbook>
</file>

<file path=xl/calcChain.xml><?xml version="1.0" encoding="utf-8"?>
<calcChain xmlns="http://schemas.openxmlformats.org/spreadsheetml/2006/main">
  <c r="H32" i="1" l="1"/>
  <c r="H30" i="1"/>
  <c r="H31" i="1"/>
  <c r="H29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10" i="1"/>
  <c r="H8" i="1" l="1"/>
  <c r="G8" i="1"/>
  <c r="F8" i="1"/>
  <c r="E8" i="1"/>
  <c r="D8" i="1"/>
  <c r="C8" i="1"/>
  <c r="G27" i="1" l="1"/>
  <c r="G34" i="1" s="1"/>
  <c r="C27" i="1"/>
  <c r="C34" i="1" s="1"/>
  <c r="E27" i="1"/>
  <c r="E34" i="1" s="1"/>
  <c r="D27" i="1"/>
  <c r="D34" i="1" s="1"/>
  <c r="H27" i="1"/>
  <c r="H34" i="1" s="1"/>
  <c r="F27" i="1"/>
  <c r="F34" i="1" s="1"/>
</calcChain>
</file>

<file path=xl/sharedStrings.xml><?xml version="1.0" encoding="utf-8"?>
<sst xmlns="http://schemas.openxmlformats.org/spreadsheetml/2006/main" count="36" uniqueCount="36">
  <si>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</si>
  <si>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</si>
  <si>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</si>
  <si>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</si>
  <si>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</si>
  <si>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</t>
  </si>
  <si>
    <t xml:space="preserve">Aprobado </t>
  </si>
  <si>
    <t>Ampliaciones/ (Reducciones)</t>
  </si>
  <si>
    <t>Modificado</t>
  </si>
  <si>
    <t>Devengado</t>
  </si>
  <si>
    <t>Pagado</t>
  </si>
  <si>
    <t>I. Gasto No Etiquetado</t>
  </si>
  <si>
    <t>PRESIDENCIA MUNICIPAL</t>
  </si>
  <si>
    <t>SECRETARÍA DE DESARROLLO ECONÓMICO</t>
  </si>
  <si>
    <t>OFICIALÍA MAYOR</t>
  </si>
  <si>
    <t>TESORERÍA MUNICIPAL</t>
  </si>
  <si>
    <t>SECRETARÍA DE EDUCACIÓN PÚBLICA MUNICIPAL</t>
  </si>
  <si>
    <t>REGIDORES</t>
  </si>
  <si>
    <t>II. Gasto Etiquetado</t>
  </si>
  <si>
    <t>FONDO III RAMO 33 FISM - FONDO PARA LA INFRAESTRUCTURA SOCIAL MUNICIPAL</t>
  </si>
  <si>
    <t>FONDO IV RAMO 33 (FORTAMUN)</t>
  </si>
  <si>
    <t>III. Total de Egresos (III = I + II)</t>
  </si>
  <si>
    <t>CONSEJERÍA JURÍDICA MUNICIPAL</t>
  </si>
  <si>
    <t>SECRETARÍA DE MOVILIDAD URBANA SUSTENTABLE</t>
  </si>
  <si>
    <t>SECRETARÍA DE DESARROLLO TERRITORIAL URBANO Y AMBIENTAL</t>
  </si>
  <si>
    <t>SECRETARÍA DE GOBIERNO MUNICIPAL</t>
  </si>
  <si>
    <t>SECRETARÍA DE SEGURIDAD Y PROTECCIÓN CIUDADANA MUNICIPAL</t>
  </si>
  <si>
    <t>SECRETARÍA DE BIENESTAR</t>
  </si>
  <si>
    <t>DELEGACIONES MUNICIPALES (ÓRGANOS DESCONCENTRADOS)</t>
  </si>
  <si>
    <t>TRIBUNAL UNITARIO CONTENCIOSO ADMINISTRATIVO (ÓRGANOS AUTÓNOMOS)</t>
  </si>
  <si>
    <t>SINDICATURA PROCURADORA</t>
  </si>
  <si>
    <t>ORGANISMOS DESCENTRALIZADOS PARAMUNICIPALES</t>
  </si>
  <si>
    <t>FONDO DE ZOFEMAT DE MANTENIMIENTO DE LA ZONA FEDERAL MARÍTIMA</t>
  </si>
  <si>
    <t>FONDO DE PAVIMENTACIÓN RAMO 23 FED</t>
  </si>
  <si>
    <t>H. AYUNTAMIENTO DE TIJUANA</t>
  </si>
  <si>
    <t>Del 01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</si>
</sst>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name val="Arial Unicode MS"/>
      <family val="2"/>
    </font>
    <font>
      <sz val="11"/>
      <color rgb="FF000000"/>
      <name val="Arial Unicode MS"/>
      <family val="2"/>
    </font>
    <font>
      <b/>
      <sz val="10"/>
      <color theme="1"/>
      <name val="Arial Unicode MS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 applyAlignment="1">
      <alignment vertical="center"/>
    </xf>
    <xf numFmtId="43" fontId="2" fillId="0" borderId="13" xfId="0" applyNumberFormat="1" applyFont="1" applyFill="1" applyBorder="1" applyAlignment="1">
      <alignment horizontal="center" vertical="center" wrapText="1"/>
    </xf>
    <xf numFmtId="43" fontId="2" fillId="0" borderId="15" xfId="0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4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43" fontId="4" fillId="0" borderId="14" xfId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43" fontId="2" fillId="0" borderId="14" xfId="1" applyFont="1" applyBorder="1" applyAlignment="1">
      <alignment horizontal="center" vertical="center" wrapText="1"/>
    </xf>
    <xf numFmtId="0" fontId="3" fillId="0" borderId="7" xfId="0" applyFont="1" applyBorder="1" applyAlignment="1">
      <alignment horizontal="justify" vertical="center" wrapText="1"/>
    </xf>
    <xf numFmtId="164" fontId="3" fillId="0" borderId="13" xfId="0" applyNumberFormat="1" applyFont="1" applyBorder="1" applyAlignment="1">
      <alignment horizontal="center" vertical="center" wrapText="1"/>
    </xf>
    <xf numFmtId="44" fontId="3" fillId="0" borderId="0" xfId="2" applyFont="1" applyAlignment="1">
      <alignment vertical="center"/>
    </xf>
    <xf numFmtId="43" fontId="3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 wrapText="1"/>
    </xf>
    <xf numFmtId="43" fontId="5" fillId="0" borderId="14" xfId="1" applyFont="1" applyBorder="1" applyAlignment="1">
      <alignment horizontal="right" vertical="center"/>
    </xf>
    <xf numFmtId="43" fontId="5" fillId="0" borderId="14" xfId="1" applyFont="1" applyBorder="1" applyAlignment="1">
      <alignment vertical="center"/>
    </xf>
    <xf numFmtId="43" fontId="5" fillId="0" borderId="14" xfId="1" applyFont="1" applyBorder="1" applyAlignment="1">
      <alignment horizontal="right" vertical="top"/>
    </xf>
    <xf numFmtId="43" fontId="5" fillId="0" borderId="14" xfId="1" applyFont="1" applyBorder="1" applyAlignment="1">
      <alignment vertical="top"/>
    </xf>
    <xf numFmtId="0" fontId="2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43" fontId="4" fillId="0" borderId="5" xfId="1" applyFont="1" applyBorder="1" applyAlignment="1">
      <alignment vertical="top" wrapText="1"/>
    </xf>
    <xf numFmtId="0" fontId="6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43" fontId="2" fillId="0" borderId="14" xfId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3" fontId="2" fillId="0" borderId="9" xfId="0" applyNumberFormat="1" applyFont="1" applyFill="1" applyBorder="1" applyAlignment="1">
      <alignment horizontal="center" vertical="center" wrapText="1"/>
    </xf>
    <xf numFmtId="43" fontId="2" fillId="0" borderId="10" xfId="0" applyNumberFormat="1" applyFont="1" applyFill="1" applyBorder="1" applyAlignment="1">
      <alignment horizontal="center" vertical="center" wrapText="1"/>
    </xf>
    <xf numFmtId="43" fontId="2" fillId="0" borderId="11" xfId="0" applyNumberFormat="1" applyFont="1" applyFill="1" applyBorder="1" applyAlignment="1">
      <alignment horizontal="center" vertical="center" wrapText="1"/>
    </xf>
    <xf numFmtId="43" fontId="2" fillId="0" borderId="12" xfId="0" applyNumberFormat="1" applyFont="1" applyFill="1" applyBorder="1" applyAlignment="1">
      <alignment horizontal="center" vertical="center" wrapText="1"/>
    </xf>
    <xf numFmtId="43" fontId="2" fillId="0" borderId="13" xfId="0" applyNumberFormat="1" applyFont="1" applyFill="1" applyBorder="1" applyAlignment="1">
      <alignment horizontal="center" vertical="center" wrapText="1"/>
    </xf>
    <xf numFmtId="43" fontId="2" fillId="0" borderId="12" xfId="1" applyFont="1" applyBorder="1" applyAlignment="1">
      <alignment horizontal="center" vertical="center" wrapText="1"/>
    </xf>
  </cellXfs>
  <cellStyles count="3">
    <cellStyle name="Millares" xfId="1" builtinId="3"/>
    <cellStyle name="Moneda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84666</xdr:colOff>
      <xdr:row>0</xdr:row>
      <xdr:rowOff>169333</xdr:rowOff>
    </xdr:from>
    <xdr:to>
      <xdr:col>1</xdr:col>
      <xdr:colOff>2591682</xdr:colOff>
      <xdr:row>4</xdr:row>
      <xdr:rowOff>127000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333" y="169333"/>
          <a:ext cx="2507016" cy="8043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view="pageBreakPreview" zoomScale="60" zoomScaleNormal="70" workbookViewId="0">
      <selection activeCell="A42" sqref="A42:H43"/>
    </sheetView>
  </sheetViews>
  <sheetFormatPr baseColWidth="10" defaultColWidth="11.44140625" defaultRowHeight="15.6" x14ac:dyDescent="0.3"/>
  <cols>
    <col min="1" max="1" width="3.109375" style="1" customWidth="1"/>
    <col min="2" max="2" width="57.88671875" style="1" customWidth="1"/>
    <col min="3" max="3" width="21.33203125" style="21" bestFit="1" customWidth="1"/>
    <col min="4" max="4" width="20.5546875" style="21" customWidth="1"/>
    <col min="5" max="8" width="21.33203125" style="21" bestFit="1" customWidth="1"/>
    <col min="9" max="16384" width="11.44140625" style="1"/>
  </cols>
  <sheetData>
    <row r="1" spans="1:8" ht="15.6" customHeight="1" x14ac:dyDescent="0.3">
      <c r="A1" s="33" t="s">
        <v>34</v>
      </c>
      <c r="B1" s="34"/>
      <c r="C1" s="34"/>
      <c r="D1" s="34"/>
      <c r="E1" s="34"/>
      <c r="F1" s="34"/>
      <c r="G1" s="34"/>
      <c r="H1" s="35"/>
    </row>
    <row r="2" spans="1:8" x14ac:dyDescent="0.3">
      <c r="A2" s="36" t="s">
        <v>0</v>
      </c>
      <c r="B2" s="37"/>
      <c r="C2" s="37"/>
      <c r="D2" s="37"/>
      <c r="E2" s="37"/>
      <c r="F2" s="37"/>
      <c r="G2" s="37"/>
      <c r="H2" s="38"/>
    </row>
    <row r="3" spans="1:8" x14ac:dyDescent="0.3">
      <c r="A3" s="36" t="s">
        <v>1</v>
      </c>
      <c r="B3" s="37"/>
      <c r="C3" s="37"/>
      <c r="D3" s="37"/>
      <c r="E3" s="37"/>
      <c r="F3" s="37"/>
      <c r="G3" s="37"/>
      <c r="H3" s="38"/>
    </row>
    <row r="4" spans="1:8" x14ac:dyDescent="0.3">
      <c r="A4" s="36" t="s">
        <v>35</v>
      </c>
      <c r="B4" s="37"/>
      <c r="C4" s="37"/>
      <c r="D4" s="37"/>
      <c r="E4" s="37"/>
      <c r="F4" s="37"/>
      <c r="G4" s="37"/>
      <c r="H4" s="38"/>
    </row>
    <row r="5" spans="1:8" ht="16.2" thickBot="1" x14ac:dyDescent="0.35">
      <c r="A5" s="39" t="s">
        <v>2</v>
      </c>
      <c r="B5" s="40"/>
      <c r="C5" s="40"/>
      <c r="D5" s="40"/>
      <c r="E5" s="40"/>
      <c r="F5" s="40"/>
      <c r="G5" s="40"/>
      <c r="H5" s="41"/>
    </row>
    <row r="6" spans="1:8" ht="16.2" thickBot="1" x14ac:dyDescent="0.35">
      <c r="A6" s="33" t="s">
        <v>3</v>
      </c>
      <c r="B6" s="35"/>
      <c r="C6" s="44" t="s">
        <v>4</v>
      </c>
      <c r="D6" s="45"/>
      <c r="E6" s="45"/>
      <c r="F6" s="45"/>
      <c r="G6" s="46"/>
      <c r="H6" s="47" t="s">
        <v>5</v>
      </c>
    </row>
    <row r="7" spans="1:8" ht="31.8" thickBot="1" x14ac:dyDescent="0.35">
      <c r="A7" s="39"/>
      <c r="B7" s="41"/>
      <c r="C7" s="2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8"/>
    </row>
    <row r="8" spans="1:8" s="6" customFormat="1" x14ac:dyDescent="0.3">
      <c r="A8" s="4" t="s">
        <v>11</v>
      </c>
      <c r="B8" s="5"/>
      <c r="C8" s="49">
        <f t="shared" ref="C8:G8" si="0">SUM(C10:C26)</f>
        <v>8158570284.6399994</v>
      </c>
      <c r="D8" s="49">
        <f t="shared" si="0"/>
        <v>91040962.029999971</v>
      </c>
      <c r="E8" s="49">
        <f t="shared" si="0"/>
        <v>8249611246.670001</v>
      </c>
      <c r="F8" s="49">
        <f t="shared" si="0"/>
        <v>1546668129.9700003</v>
      </c>
      <c r="G8" s="49">
        <f t="shared" si="0"/>
        <v>1456011224.6499999</v>
      </c>
      <c r="H8" s="49">
        <f>SUM(H10:H26)</f>
        <v>6702943116.6999989</v>
      </c>
    </row>
    <row r="9" spans="1:8" x14ac:dyDescent="0.3">
      <c r="A9" s="27"/>
      <c r="B9" s="28"/>
      <c r="C9" s="32"/>
      <c r="D9" s="32"/>
      <c r="E9" s="32"/>
      <c r="F9" s="32"/>
      <c r="G9" s="32"/>
      <c r="H9" s="32"/>
    </row>
    <row r="10" spans="1:8" x14ac:dyDescent="0.3">
      <c r="A10" s="9"/>
      <c r="B10" s="10" t="s">
        <v>12</v>
      </c>
      <c r="C10" s="25">
        <v>403183172.76000005</v>
      </c>
      <c r="D10" s="25">
        <v>3586903.9800000004</v>
      </c>
      <c r="E10" s="26">
        <v>406770076.74000007</v>
      </c>
      <c r="F10" s="26">
        <v>57750163.659999996</v>
      </c>
      <c r="G10" s="26">
        <v>56012324.089999996</v>
      </c>
      <c r="H10" s="26">
        <f>+E10-F10</f>
        <v>349019913.08000004</v>
      </c>
    </row>
    <row r="11" spans="1:8" x14ac:dyDescent="0.3">
      <c r="A11" s="9"/>
      <c r="B11" s="10" t="s">
        <v>25</v>
      </c>
      <c r="C11" s="25">
        <v>317760550.21000004</v>
      </c>
      <c r="D11" s="25">
        <v>4546570.6099999994</v>
      </c>
      <c r="E11" s="26">
        <v>322307120.82000005</v>
      </c>
      <c r="F11" s="26">
        <v>49544924.559999973</v>
      </c>
      <c r="G11" s="26">
        <v>48900876.949999973</v>
      </c>
      <c r="H11" s="26">
        <f t="shared" ref="H11:H25" si="1">+E11-F11</f>
        <v>272762196.26000011</v>
      </c>
    </row>
    <row r="12" spans="1:8" x14ac:dyDescent="0.3">
      <c r="A12" s="9"/>
      <c r="B12" s="10" t="s">
        <v>15</v>
      </c>
      <c r="C12" s="25">
        <v>812811612.95000005</v>
      </c>
      <c r="D12" s="25">
        <v>44514852.119999997</v>
      </c>
      <c r="E12" s="26">
        <v>857326465.07000005</v>
      </c>
      <c r="F12" s="26">
        <v>179871414.74000001</v>
      </c>
      <c r="G12" s="26">
        <v>173736380.29000002</v>
      </c>
      <c r="H12" s="26">
        <f t="shared" si="1"/>
        <v>677455050.33000004</v>
      </c>
    </row>
    <row r="13" spans="1:8" x14ac:dyDescent="0.3">
      <c r="A13" s="9"/>
      <c r="B13" s="10" t="s">
        <v>14</v>
      </c>
      <c r="C13" s="25">
        <v>1026772375.8100001</v>
      </c>
      <c r="D13" s="25">
        <v>11148439.909999998</v>
      </c>
      <c r="E13" s="26">
        <v>1037920815.72</v>
      </c>
      <c r="F13" s="26">
        <v>214741236.33000007</v>
      </c>
      <c r="G13" s="26">
        <v>195827344.88000003</v>
      </c>
      <c r="H13" s="26">
        <f t="shared" si="1"/>
        <v>823179579.38999999</v>
      </c>
    </row>
    <row r="14" spans="1:8" ht="31.2" x14ac:dyDescent="0.3">
      <c r="A14" s="9"/>
      <c r="B14" s="10" t="s">
        <v>26</v>
      </c>
      <c r="C14" s="25">
        <v>1338163125.3800001</v>
      </c>
      <c r="D14" s="25">
        <v>7028939.6399999987</v>
      </c>
      <c r="E14" s="26">
        <v>1345192065.02</v>
      </c>
      <c r="F14" s="26">
        <v>296170735.38999987</v>
      </c>
      <c r="G14" s="26">
        <v>286185591.09999985</v>
      </c>
      <c r="H14" s="26">
        <f t="shared" si="1"/>
        <v>1049021329.6300001</v>
      </c>
    </row>
    <row r="15" spans="1:8" ht="31.2" x14ac:dyDescent="0.3">
      <c r="A15" s="9"/>
      <c r="B15" s="10" t="s">
        <v>24</v>
      </c>
      <c r="C15" s="25">
        <v>2635415421.52</v>
      </c>
      <c r="D15" s="25">
        <v>14407490.170000002</v>
      </c>
      <c r="E15" s="26">
        <v>2649822911.6900001</v>
      </c>
      <c r="F15" s="26">
        <v>456524249.22000003</v>
      </c>
      <c r="G15" s="26">
        <v>415338486.43000007</v>
      </c>
      <c r="H15" s="26">
        <f t="shared" si="1"/>
        <v>2193298662.4700003</v>
      </c>
    </row>
    <row r="16" spans="1:8" x14ac:dyDescent="0.3">
      <c r="A16" s="9"/>
      <c r="B16" s="10" t="s">
        <v>27</v>
      </c>
      <c r="C16" s="25">
        <v>264207893.11999995</v>
      </c>
      <c r="D16" s="25">
        <v>2426018.0500000003</v>
      </c>
      <c r="E16" s="26">
        <v>266633911.16999996</v>
      </c>
      <c r="F16" s="26">
        <v>35526263.640000001</v>
      </c>
      <c r="G16" s="26">
        <v>30020794.059999995</v>
      </c>
      <c r="H16" s="26">
        <f t="shared" si="1"/>
        <v>231107647.52999997</v>
      </c>
    </row>
    <row r="17" spans="1:8" x14ac:dyDescent="0.3">
      <c r="A17" s="9"/>
      <c r="B17" s="10" t="s">
        <v>13</v>
      </c>
      <c r="C17" s="25">
        <v>83440663</v>
      </c>
      <c r="D17" s="25">
        <v>-2230651.2000000002</v>
      </c>
      <c r="E17" s="26">
        <v>81210011.800000012</v>
      </c>
      <c r="F17" s="26">
        <v>27985703.010000002</v>
      </c>
      <c r="G17" s="26">
        <v>27935013.370000001</v>
      </c>
      <c r="H17" s="26">
        <f t="shared" si="1"/>
        <v>53224308.790000007</v>
      </c>
    </row>
    <row r="18" spans="1:8" x14ac:dyDescent="0.3">
      <c r="A18" s="9"/>
      <c r="B18" s="10" t="s">
        <v>16</v>
      </c>
      <c r="C18" s="25">
        <v>320966039.77999997</v>
      </c>
      <c r="D18" s="25">
        <v>840125.52</v>
      </c>
      <c r="E18" s="26">
        <v>321806165.30000001</v>
      </c>
      <c r="F18" s="26">
        <v>49240265.440000005</v>
      </c>
      <c r="G18" s="26">
        <v>47762141.580000006</v>
      </c>
      <c r="H18" s="26">
        <f t="shared" si="1"/>
        <v>272565899.86000001</v>
      </c>
    </row>
    <row r="19" spans="1:8" x14ac:dyDescent="0.3">
      <c r="A19" s="9"/>
      <c r="B19" s="10" t="s">
        <v>23</v>
      </c>
      <c r="C19" s="25">
        <v>27739605.950000003</v>
      </c>
      <c r="D19" s="25">
        <v>878277.46000000008</v>
      </c>
      <c r="E19" s="26">
        <v>28617883.41</v>
      </c>
      <c r="F19" s="26">
        <v>4473341.3999999994</v>
      </c>
      <c r="G19" s="26">
        <v>4435140.4999999991</v>
      </c>
      <c r="H19" s="26">
        <f t="shared" si="1"/>
        <v>24144542.010000002</v>
      </c>
    </row>
    <row r="20" spans="1:8" x14ac:dyDescent="0.3">
      <c r="A20" s="9"/>
      <c r="B20" s="10" t="s">
        <v>22</v>
      </c>
      <c r="C20" s="25">
        <v>75990023.230000004</v>
      </c>
      <c r="D20" s="25">
        <v>195263.38</v>
      </c>
      <c r="E20" s="26">
        <v>76185286.609999999</v>
      </c>
      <c r="F20" s="26">
        <v>14068757.830000002</v>
      </c>
      <c r="G20" s="26">
        <v>13977178.010000002</v>
      </c>
      <c r="H20" s="26">
        <f t="shared" si="1"/>
        <v>62116528.780000001</v>
      </c>
    </row>
    <row r="21" spans="1:8" ht="31.2" x14ac:dyDescent="0.3">
      <c r="A21" s="9"/>
      <c r="B21" s="10" t="s">
        <v>28</v>
      </c>
      <c r="C21" s="25">
        <v>315705686</v>
      </c>
      <c r="D21" s="25">
        <v>2446132.29</v>
      </c>
      <c r="E21" s="26">
        <v>318151818.29000002</v>
      </c>
      <c r="F21" s="26">
        <v>49532402.870000012</v>
      </c>
      <c r="G21" s="26">
        <v>47221995.940000027</v>
      </c>
      <c r="H21" s="26">
        <f t="shared" si="1"/>
        <v>268619415.42000002</v>
      </c>
    </row>
    <row r="22" spans="1:8" ht="31.2" x14ac:dyDescent="0.3">
      <c r="A22" s="9"/>
      <c r="B22" s="10" t="s">
        <v>29</v>
      </c>
      <c r="C22" s="25">
        <v>2929026.05</v>
      </c>
      <c r="D22" s="25">
        <v>0</v>
      </c>
      <c r="E22" s="26">
        <v>2929026.05</v>
      </c>
      <c r="F22" s="26">
        <v>517301.60000000003</v>
      </c>
      <c r="G22" s="26">
        <v>517301.60000000003</v>
      </c>
      <c r="H22" s="26">
        <f t="shared" si="1"/>
        <v>2411724.4499999997</v>
      </c>
    </row>
    <row r="23" spans="1:8" x14ac:dyDescent="0.3">
      <c r="A23" s="9"/>
      <c r="B23" s="10" t="s">
        <v>17</v>
      </c>
      <c r="C23" s="25">
        <v>151547661.78999999</v>
      </c>
      <c r="D23" s="25">
        <v>1246908.5200000003</v>
      </c>
      <c r="E23" s="26">
        <v>152794570.31</v>
      </c>
      <c r="F23" s="26">
        <v>28369532.289999999</v>
      </c>
      <c r="G23" s="26">
        <v>28325201.43</v>
      </c>
      <c r="H23" s="26">
        <f t="shared" si="1"/>
        <v>124425038.02000001</v>
      </c>
    </row>
    <row r="24" spans="1:8" x14ac:dyDescent="0.3">
      <c r="A24" s="9"/>
      <c r="B24" s="10" t="s">
        <v>30</v>
      </c>
      <c r="C24" s="25">
        <v>105117510.08</v>
      </c>
      <c r="D24" s="25">
        <v>5691.579999999999</v>
      </c>
      <c r="E24" s="26">
        <v>105123201.66</v>
      </c>
      <c r="F24" s="26">
        <v>20666625.470000006</v>
      </c>
      <c r="G24" s="26">
        <v>20290623.880000006</v>
      </c>
      <c r="H24" s="26">
        <f t="shared" si="1"/>
        <v>84456576.189999998</v>
      </c>
    </row>
    <row r="25" spans="1:8" x14ac:dyDescent="0.3">
      <c r="A25" s="9"/>
      <c r="B25" s="10" t="s">
        <v>31</v>
      </c>
      <c r="C25" s="25">
        <v>276819917.00999999</v>
      </c>
      <c r="D25" s="25">
        <v>0</v>
      </c>
      <c r="E25" s="26">
        <v>276819917.00999999</v>
      </c>
      <c r="F25" s="26">
        <v>61685212.520000003</v>
      </c>
      <c r="G25" s="26">
        <v>59524830.539999999</v>
      </c>
      <c r="H25" s="26">
        <f t="shared" si="1"/>
        <v>215134704.48999998</v>
      </c>
    </row>
    <row r="26" spans="1:8" ht="6.75" customHeight="1" x14ac:dyDescent="0.3">
      <c r="A26" s="9"/>
      <c r="B26" s="22"/>
      <c r="C26" s="23"/>
      <c r="D26" s="23"/>
      <c r="E26" s="24"/>
      <c r="F26" s="24"/>
      <c r="G26" s="24"/>
      <c r="H26" s="24"/>
    </row>
    <row r="27" spans="1:8" x14ac:dyDescent="0.3">
      <c r="A27" s="13" t="s">
        <v>18</v>
      </c>
      <c r="B27" s="8"/>
      <c r="C27" s="32">
        <f t="shared" ref="C27:H27" si="2">SUM(C29:C33)</f>
        <v>1348576742.8399999</v>
      </c>
      <c r="D27" s="32">
        <f t="shared" si="2"/>
        <v>713354882.16000009</v>
      </c>
      <c r="E27" s="32">
        <f t="shared" si="2"/>
        <v>2061931624.9999998</v>
      </c>
      <c r="F27" s="32">
        <f t="shared" si="2"/>
        <v>191517370.26000002</v>
      </c>
      <c r="G27" s="32">
        <f t="shared" si="2"/>
        <v>185633978.85999998</v>
      </c>
      <c r="H27" s="32">
        <f t="shared" si="2"/>
        <v>1870414254.7399998</v>
      </c>
    </row>
    <row r="28" spans="1:8" x14ac:dyDescent="0.3">
      <c r="A28" s="13"/>
      <c r="B28" s="8"/>
      <c r="C28" s="32"/>
      <c r="D28" s="32"/>
      <c r="E28" s="32"/>
      <c r="F28" s="32"/>
      <c r="G28" s="32"/>
      <c r="H28" s="32"/>
    </row>
    <row r="29" spans="1:8" s="10" customFormat="1" ht="31.2" x14ac:dyDescent="0.3">
      <c r="A29" s="14"/>
      <c r="B29" s="10" t="s">
        <v>32</v>
      </c>
      <c r="C29" s="25">
        <v>862900</v>
      </c>
      <c r="D29" s="25">
        <v>0</v>
      </c>
      <c r="E29" s="26">
        <v>862900</v>
      </c>
      <c r="F29" s="26">
        <v>75798.28</v>
      </c>
      <c r="G29" s="26">
        <v>74113.48</v>
      </c>
      <c r="H29" s="26">
        <f t="shared" ref="H29:H32" si="3">+E29-F29</f>
        <v>787101.72</v>
      </c>
    </row>
    <row r="30" spans="1:8" s="10" customFormat="1" x14ac:dyDescent="0.3">
      <c r="A30" s="14"/>
      <c r="B30" s="10" t="s">
        <v>20</v>
      </c>
      <c r="C30" s="25">
        <v>1081503303.8399999</v>
      </c>
      <c r="D30" s="25">
        <v>422340315.16000003</v>
      </c>
      <c r="E30" s="26">
        <v>1503843618.9999998</v>
      </c>
      <c r="F30" s="26">
        <v>165824942.95000002</v>
      </c>
      <c r="G30" s="26">
        <v>162212996.37</v>
      </c>
      <c r="H30" s="26">
        <f t="shared" si="3"/>
        <v>1338018676.0499997</v>
      </c>
    </row>
    <row r="31" spans="1:8" ht="31.2" x14ac:dyDescent="0.3">
      <c r="A31" s="9"/>
      <c r="B31" s="10" t="s">
        <v>19</v>
      </c>
      <c r="C31" s="25">
        <v>266210539</v>
      </c>
      <c r="D31" s="25">
        <v>83447342</v>
      </c>
      <c r="E31" s="26">
        <v>349657881</v>
      </c>
      <c r="F31" s="26">
        <v>0</v>
      </c>
      <c r="G31" s="26">
        <v>0</v>
      </c>
      <c r="H31" s="26">
        <f t="shared" si="3"/>
        <v>349657881</v>
      </c>
    </row>
    <row r="32" spans="1:8" x14ac:dyDescent="0.3">
      <c r="A32" s="9"/>
      <c r="B32" s="22" t="s">
        <v>33</v>
      </c>
      <c r="C32" s="29">
        <v>0</v>
      </c>
      <c r="D32" s="25">
        <v>207567225</v>
      </c>
      <c r="E32" s="25">
        <v>207567225</v>
      </c>
      <c r="F32" s="26">
        <v>25616629.030000001</v>
      </c>
      <c r="G32" s="26">
        <v>23346869.010000002</v>
      </c>
      <c r="H32" s="26">
        <f t="shared" si="3"/>
        <v>181950595.97</v>
      </c>
    </row>
    <row r="33" spans="1:9" x14ac:dyDescent="0.3">
      <c r="A33" s="9"/>
      <c r="B33" s="15"/>
      <c r="C33" s="11"/>
      <c r="D33" s="11"/>
      <c r="E33" s="11"/>
      <c r="F33" s="11"/>
      <c r="G33" s="11"/>
      <c r="H33" s="11"/>
    </row>
    <row r="34" spans="1:9" s="6" customFormat="1" x14ac:dyDescent="0.3">
      <c r="A34" s="7" t="s">
        <v>21</v>
      </c>
      <c r="B34" s="16"/>
      <c r="C34" s="17">
        <f t="shared" ref="C34:H34" si="4">+C8+C27</f>
        <v>9507147027.4799995</v>
      </c>
      <c r="D34" s="17">
        <f t="shared" si="4"/>
        <v>804395844.19000006</v>
      </c>
      <c r="E34" s="17">
        <f t="shared" si="4"/>
        <v>10311542871.67</v>
      </c>
      <c r="F34" s="17">
        <f t="shared" si="4"/>
        <v>1738185500.2300003</v>
      </c>
      <c r="G34" s="17">
        <f t="shared" si="4"/>
        <v>1641645203.5099998</v>
      </c>
      <c r="H34" s="17">
        <f t="shared" si="4"/>
        <v>8573357371.4399986</v>
      </c>
    </row>
    <row r="35" spans="1:9" ht="7.5" customHeight="1" thickBot="1" x14ac:dyDescent="0.35">
      <c r="A35" s="12"/>
      <c r="B35" s="18"/>
      <c r="C35" s="19"/>
      <c r="D35" s="19"/>
      <c r="E35" s="19"/>
      <c r="F35" s="19"/>
      <c r="G35" s="19"/>
      <c r="H35" s="19"/>
    </row>
    <row r="36" spans="1:9" x14ac:dyDescent="0.3">
      <c r="C36" s="20"/>
      <c r="D36" s="20"/>
      <c r="E36" s="20"/>
      <c r="F36" s="20"/>
      <c r="G36" s="20"/>
      <c r="H36" s="20"/>
      <c r="I36" s="20"/>
    </row>
    <row r="37" spans="1:9" x14ac:dyDescent="0.3">
      <c r="C37" s="20"/>
      <c r="D37" s="20"/>
      <c r="E37" s="20"/>
      <c r="F37" s="20"/>
      <c r="G37" s="20"/>
      <c r="H37" s="20"/>
      <c r="I37" s="20"/>
    </row>
    <row r="38" spans="1:9" x14ac:dyDescent="0.3">
      <c r="C38" s="20"/>
      <c r="D38" s="20"/>
      <c r="E38" s="20"/>
      <c r="F38" s="20"/>
      <c r="G38" s="20"/>
      <c r="H38" s="20"/>
      <c r="I38" s="20"/>
    </row>
    <row r="39" spans="1:9" x14ac:dyDescent="0.3">
      <c r="C39" s="20"/>
      <c r="D39" s="20"/>
      <c r="E39" s="20"/>
      <c r="F39" s="20"/>
      <c r="G39" s="20"/>
      <c r="H39" s="20"/>
      <c r="I39" s="20"/>
    </row>
    <row r="40" spans="1:9" ht="9.6" customHeight="1" x14ac:dyDescent="0.3"/>
    <row r="42" spans="1:9" ht="15.6" customHeight="1" x14ac:dyDescent="0.3">
      <c r="A42" s="42"/>
      <c r="B42" s="42"/>
      <c r="C42" s="42"/>
      <c r="D42" s="31"/>
      <c r="E42" s="31"/>
      <c r="F42" s="42"/>
      <c r="G42" s="42"/>
      <c r="H42" s="42"/>
      <c r="I42" s="30"/>
    </row>
    <row r="43" spans="1:9" ht="15.6" customHeight="1" x14ac:dyDescent="0.3">
      <c r="A43" s="43"/>
      <c r="B43" s="43"/>
      <c r="C43" s="43"/>
      <c r="D43" s="31"/>
      <c r="E43" s="31"/>
      <c r="F43" s="43"/>
      <c r="G43" s="43"/>
      <c r="H43" s="43"/>
      <c r="I43" s="30"/>
    </row>
  </sheetData>
  <mergeCells count="24">
    <mergeCell ref="A42:C42"/>
    <mergeCell ref="A43:C43"/>
    <mergeCell ref="F42:H42"/>
    <mergeCell ref="F43:H43"/>
    <mergeCell ref="A6:B7"/>
    <mergeCell ref="C6:G6"/>
    <mergeCell ref="H6:H7"/>
    <mergeCell ref="H27:H28"/>
    <mergeCell ref="C8:C9"/>
    <mergeCell ref="D8:D9"/>
    <mergeCell ref="E8:E9"/>
    <mergeCell ref="F8:F9"/>
    <mergeCell ref="G8:G9"/>
    <mergeCell ref="H8:H9"/>
    <mergeCell ref="C27:C28"/>
    <mergeCell ref="D27:D28"/>
    <mergeCell ref="E27:E28"/>
    <mergeCell ref="F27:F28"/>
    <mergeCell ref="G27:G28"/>
    <mergeCell ref="A1:H1"/>
    <mergeCell ref="A2:H2"/>
    <mergeCell ref="A3:H3"/>
    <mergeCell ref="A4:H4"/>
    <mergeCell ref="A5:H5"/>
  </mergeCells>
  <printOptions horizontalCentered="1"/>
  <pageMargins left="0.23622047244094491" right="0.23622047244094491" top="0.74803149606299213" bottom="0.74803149606299213" header="0.31496062992125984" footer="0.31496062992125984"/>
  <pageSetup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6B) EAEPED.LDF HORIZAONTAL</vt:lpstr>
      <vt:lpstr>'6B) EAEPED.LDF HORIZAONTAL'!Área_de_impresión</vt:lpstr>
      <vt:lpstr>'6B) EAEPED.LDF HORIZAONTAL'!Títulos_a_imprimir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mjauregui</dc:creator>
  <cp:lastModifiedBy>Delgado Arellano,Ada Laura</cp:lastModifiedBy>
  <cp:lastPrinted>2023-03-10T19:36:35Z</cp:lastPrinted>
  <dcterms:created xsi:type="dcterms:W3CDTF">2017-03-25T05:38:44Z</dcterms:created>
  <dcterms:modified xsi:type="dcterms:W3CDTF">2023-04-25T17:33:33Z</dcterms:modified>
</cp:coreProperties>
</file>